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0" windowWidth="29040" windowHeight="15840"/>
  </bookViews>
  <sheets>
    <sheet name="Koptāme" sheetId="1" r:id="rId1"/>
    <sheet name="Kopsavilkums" sheetId="9" r:id="rId2"/>
    <sheet name="lokālā tāme_1_0" sheetId="2" r:id="rId3"/>
    <sheet name="Vispārējie būvdarbi" sheetId="3" r:id="rId4"/>
    <sheet name="UK" sheetId="4" r:id="rId5"/>
    <sheet name="ventilacija+apkure" sheetId="6" r:id="rId6"/>
    <sheet name="elektroapgāde" sheetId="5" r:id="rId7"/>
    <sheet name="elektronisko sakaru sistemas" sheetId="7" r:id="rId8"/>
    <sheet name="tehnoloģiskā daļa" sheetId="8" r:id="rId9"/>
  </sheets>
  <externalReferences>
    <externalReference r:id="rId10"/>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9" l="1"/>
  <c r="C23" i="9"/>
  <c r="C21" i="9"/>
  <c r="D28" i="9"/>
  <c r="C20" i="9"/>
  <c r="H25" i="9"/>
  <c r="D11" i="9" s="1"/>
  <c r="C19" i="9"/>
  <c r="D12" i="9"/>
  <c r="C9" i="9"/>
  <c r="C8" i="9"/>
  <c r="C6" i="9"/>
  <c r="C7" i="9" s="1"/>
  <c r="P62" i="8"/>
  <c r="O62" i="8"/>
  <c r="N62" i="8"/>
  <c r="M62" i="8"/>
  <c r="L62" i="8"/>
  <c r="P61" i="8"/>
  <c r="Q61" i="8" s="1"/>
  <c r="O61" i="8"/>
  <c r="N61" i="8"/>
  <c r="M61" i="8"/>
  <c r="L61" i="8"/>
  <c r="P60" i="8"/>
  <c r="O60" i="8"/>
  <c r="N60" i="8"/>
  <c r="Q60" i="8" s="1"/>
  <c r="M60" i="8"/>
  <c r="L60" i="8"/>
  <c r="P59" i="8"/>
  <c r="O59" i="8"/>
  <c r="Q59" i="8" s="1"/>
  <c r="N59" i="8"/>
  <c r="M59" i="8"/>
  <c r="L59" i="8"/>
  <c r="P58" i="8"/>
  <c r="O58" i="8"/>
  <c r="N58" i="8"/>
  <c r="Q58" i="8" s="1"/>
  <c r="M58" i="8"/>
  <c r="L58" i="8"/>
  <c r="P57" i="8"/>
  <c r="O57" i="8"/>
  <c r="N57" i="8"/>
  <c r="M57" i="8"/>
  <c r="L57" i="8"/>
  <c r="P56" i="8"/>
  <c r="O56" i="8"/>
  <c r="N56" i="8"/>
  <c r="M56" i="8"/>
  <c r="L56" i="8"/>
  <c r="Q55" i="8"/>
  <c r="P55" i="8"/>
  <c r="O55" i="8"/>
  <c r="N55" i="8"/>
  <c r="M55" i="8"/>
  <c r="L55" i="8"/>
  <c r="P54" i="8"/>
  <c r="O54" i="8"/>
  <c r="N54" i="8"/>
  <c r="Q54" i="8" s="1"/>
  <c r="M54" i="8"/>
  <c r="L54" i="8"/>
  <c r="P53" i="8"/>
  <c r="O53" i="8"/>
  <c r="N53" i="8"/>
  <c r="M53" i="8"/>
  <c r="L53" i="8"/>
  <c r="P52" i="8"/>
  <c r="O52" i="8"/>
  <c r="N52" i="8"/>
  <c r="M52" i="8"/>
  <c r="L52" i="8"/>
  <c r="P51" i="8"/>
  <c r="O51" i="8"/>
  <c r="N51" i="8"/>
  <c r="Q51" i="8" s="1"/>
  <c r="M51" i="8"/>
  <c r="L51" i="8"/>
  <c r="P50" i="8"/>
  <c r="O50" i="8"/>
  <c r="N50" i="8"/>
  <c r="M50" i="8"/>
  <c r="L50" i="8"/>
  <c r="P49" i="8"/>
  <c r="Q49" i="8" s="1"/>
  <c r="O49" i="8"/>
  <c r="N49" i="8"/>
  <c r="M49" i="8"/>
  <c r="L49" i="8"/>
  <c r="P48" i="8"/>
  <c r="O48" i="8"/>
  <c r="N48" i="8"/>
  <c r="M48" i="8"/>
  <c r="L48" i="8"/>
  <c r="P47" i="8"/>
  <c r="O47" i="8"/>
  <c r="N47" i="8"/>
  <c r="Q47" i="8" s="1"/>
  <c r="M47" i="8"/>
  <c r="L47" i="8"/>
  <c r="P46" i="8"/>
  <c r="O46" i="8"/>
  <c r="N46" i="8"/>
  <c r="M46" i="8"/>
  <c r="L46" i="8"/>
  <c r="P45" i="8"/>
  <c r="Q45" i="8" s="1"/>
  <c r="O45" i="8"/>
  <c r="N45" i="8"/>
  <c r="M45" i="8"/>
  <c r="L45" i="8"/>
  <c r="P44" i="8"/>
  <c r="O44" i="8"/>
  <c r="N44" i="8"/>
  <c r="Q44" i="8" s="1"/>
  <c r="M44" i="8"/>
  <c r="L44" i="8"/>
  <c r="P43" i="8"/>
  <c r="O43" i="8"/>
  <c r="Q43" i="8" s="1"/>
  <c r="N43" i="8"/>
  <c r="M43" i="8"/>
  <c r="L43" i="8"/>
  <c r="P42" i="8"/>
  <c r="O42" i="8"/>
  <c r="N42" i="8"/>
  <c r="M42" i="8"/>
  <c r="L42" i="8"/>
  <c r="P41" i="8"/>
  <c r="O41" i="8"/>
  <c r="N41" i="8"/>
  <c r="M41" i="8"/>
  <c r="L41" i="8"/>
  <c r="P40" i="8"/>
  <c r="O40" i="8"/>
  <c r="N40" i="8"/>
  <c r="M40" i="8"/>
  <c r="L40" i="8"/>
  <c r="Q39" i="8"/>
  <c r="P39" i="8"/>
  <c r="O39" i="8"/>
  <c r="N39" i="8"/>
  <c r="M39" i="8"/>
  <c r="L39" i="8"/>
  <c r="P38" i="8"/>
  <c r="O38" i="8"/>
  <c r="N38" i="8"/>
  <c r="Q38" i="8" s="1"/>
  <c r="M38" i="8"/>
  <c r="L38" i="8"/>
  <c r="P37" i="8"/>
  <c r="O37" i="8"/>
  <c r="N37" i="8"/>
  <c r="M37" i="8"/>
  <c r="L37" i="8"/>
  <c r="P36" i="8"/>
  <c r="O36" i="8"/>
  <c r="N36" i="8"/>
  <c r="M36" i="8"/>
  <c r="L36" i="8"/>
  <c r="P35" i="8"/>
  <c r="O35" i="8"/>
  <c r="N35" i="8"/>
  <c r="Q35" i="8" s="1"/>
  <c r="M35" i="8"/>
  <c r="L35" i="8"/>
  <c r="P34" i="8"/>
  <c r="O34" i="8"/>
  <c r="N34" i="8"/>
  <c r="M34" i="8"/>
  <c r="L34" i="8"/>
  <c r="P33" i="8"/>
  <c r="Q33" i="8" s="1"/>
  <c r="O33" i="8"/>
  <c r="N33" i="8"/>
  <c r="M33" i="8"/>
  <c r="L33" i="8"/>
  <c r="P32" i="8"/>
  <c r="O32" i="8"/>
  <c r="N32" i="8"/>
  <c r="Q32" i="8" s="1"/>
  <c r="M32" i="8"/>
  <c r="L32" i="8"/>
  <c r="P31" i="8"/>
  <c r="O31" i="8"/>
  <c r="N31" i="8"/>
  <c r="Q31" i="8" s="1"/>
  <c r="M31" i="8"/>
  <c r="L31" i="8"/>
  <c r="P30" i="8"/>
  <c r="O30" i="8"/>
  <c r="N30" i="8"/>
  <c r="M30" i="8"/>
  <c r="L30" i="8"/>
  <c r="P29" i="8"/>
  <c r="O29" i="8"/>
  <c r="N29" i="8"/>
  <c r="M29" i="8"/>
  <c r="L29" i="8"/>
  <c r="P28" i="8"/>
  <c r="O28" i="8"/>
  <c r="N28" i="8"/>
  <c r="Q28" i="8" s="1"/>
  <c r="M28" i="8"/>
  <c r="L28" i="8"/>
  <c r="P27" i="8"/>
  <c r="O27" i="8"/>
  <c r="Q27" i="8" s="1"/>
  <c r="N27" i="8"/>
  <c r="M27" i="8"/>
  <c r="L27" i="8"/>
  <c r="P26" i="8"/>
  <c r="O26" i="8"/>
  <c r="N26" i="8"/>
  <c r="Q26" i="8" s="1"/>
  <c r="M26" i="8"/>
  <c r="L26" i="8"/>
  <c r="P25" i="8"/>
  <c r="O25" i="8"/>
  <c r="N25" i="8"/>
  <c r="M25" i="8"/>
  <c r="L25" i="8"/>
  <c r="P24" i="8"/>
  <c r="O24" i="8"/>
  <c r="N24" i="8"/>
  <c r="M24" i="8"/>
  <c r="L24" i="8"/>
  <c r="Q23" i="8"/>
  <c r="P23" i="8"/>
  <c r="O23" i="8"/>
  <c r="N23" i="8"/>
  <c r="M23" i="8"/>
  <c r="L23" i="8"/>
  <c r="P22" i="8"/>
  <c r="O22" i="8"/>
  <c r="N22" i="8"/>
  <c r="Q22" i="8" s="1"/>
  <c r="M22" i="8"/>
  <c r="L22" i="8"/>
  <c r="P21" i="8"/>
  <c r="O21" i="8"/>
  <c r="N21" i="8"/>
  <c r="M21" i="8"/>
  <c r="L21" i="8"/>
  <c r="P20" i="8"/>
  <c r="O20" i="8"/>
  <c r="N20" i="8"/>
  <c r="M20" i="8"/>
  <c r="L20" i="8"/>
  <c r="P19" i="8"/>
  <c r="O19" i="8"/>
  <c r="N19" i="8"/>
  <c r="M19" i="8"/>
  <c r="L19" i="8"/>
  <c r="P71" i="7"/>
  <c r="O71" i="7"/>
  <c r="N71" i="7"/>
  <c r="M71" i="7"/>
  <c r="L71" i="7"/>
  <c r="P70" i="7"/>
  <c r="O70" i="7"/>
  <c r="N70" i="7"/>
  <c r="Q70" i="7" s="1"/>
  <c r="M70" i="7"/>
  <c r="L70" i="7"/>
  <c r="P69" i="7"/>
  <c r="O69" i="7"/>
  <c r="N69" i="7"/>
  <c r="M69" i="7"/>
  <c r="L69" i="7"/>
  <c r="Q68" i="7"/>
  <c r="P68" i="7"/>
  <c r="O68" i="7"/>
  <c r="N68" i="7"/>
  <c r="M68" i="7"/>
  <c r="L68" i="7"/>
  <c r="P67" i="7"/>
  <c r="O67" i="7"/>
  <c r="N67" i="7"/>
  <c r="Q67" i="7" s="1"/>
  <c r="M67" i="7"/>
  <c r="L67" i="7"/>
  <c r="P66" i="7"/>
  <c r="O66" i="7"/>
  <c r="N66" i="7"/>
  <c r="Q66" i="7" s="1"/>
  <c r="M66" i="7"/>
  <c r="L66" i="7"/>
  <c r="P65" i="7"/>
  <c r="O65" i="7"/>
  <c r="N65" i="7"/>
  <c r="M65" i="7"/>
  <c r="L65" i="7"/>
  <c r="P64" i="7"/>
  <c r="O64" i="7"/>
  <c r="N64" i="7"/>
  <c r="Q64" i="7" s="1"/>
  <c r="M64" i="7"/>
  <c r="L64" i="7"/>
  <c r="P63" i="7"/>
  <c r="O63" i="7"/>
  <c r="N63" i="7"/>
  <c r="Q63" i="7" s="1"/>
  <c r="M63" i="7"/>
  <c r="L63" i="7"/>
  <c r="P62" i="7"/>
  <c r="O62" i="7"/>
  <c r="N62" i="7"/>
  <c r="M62" i="7"/>
  <c r="L62" i="7"/>
  <c r="P61" i="7"/>
  <c r="O61" i="7"/>
  <c r="N61" i="7"/>
  <c r="Q61" i="7" s="1"/>
  <c r="M61" i="7"/>
  <c r="L61" i="7"/>
  <c r="Q60" i="7"/>
  <c r="P60" i="7"/>
  <c r="O60" i="7"/>
  <c r="N60" i="7"/>
  <c r="M60" i="7"/>
  <c r="L60" i="7"/>
  <c r="P59" i="7"/>
  <c r="O59" i="7"/>
  <c r="N59" i="7"/>
  <c r="M59" i="7"/>
  <c r="L59" i="7"/>
  <c r="P58" i="7"/>
  <c r="O58" i="7"/>
  <c r="N58" i="7"/>
  <c r="Q58" i="7" s="1"/>
  <c r="M58" i="7"/>
  <c r="L58" i="7"/>
  <c r="P57" i="7"/>
  <c r="O57" i="7"/>
  <c r="N57" i="7"/>
  <c r="M57" i="7"/>
  <c r="L57" i="7"/>
  <c r="P56" i="7"/>
  <c r="Q56" i="7" s="1"/>
  <c r="O56" i="7"/>
  <c r="N56" i="7"/>
  <c r="M56" i="7"/>
  <c r="L56" i="7"/>
  <c r="P55" i="7"/>
  <c r="O55" i="7"/>
  <c r="N55" i="7"/>
  <c r="Q55" i="7" s="1"/>
  <c r="M55" i="7"/>
  <c r="L55" i="7"/>
  <c r="P54" i="7"/>
  <c r="O54" i="7"/>
  <c r="N54" i="7"/>
  <c r="M54" i="7"/>
  <c r="L54" i="7"/>
  <c r="P53" i="7"/>
  <c r="O53" i="7"/>
  <c r="N53" i="7"/>
  <c r="M53" i="7"/>
  <c r="L53" i="7"/>
  <c r="P52" i="7"/>
  <c r="O52" i="7"/>
  <c r="N52" i="7"/>
  <c r="Q52" i="7" s="1"/>
  <c r="M52" i="7"/>
  <c r="L52" i="7"/>
  <c r="P51" i="7"/>
  <c r="O51" i="7"/>
  <c r="N51" i="7"/>
  <c r="M51" i="7"/>
  <c r="L51" i="7"/>
  <c r="P50" i="7"/>
  <c r="O50" i="7"/>
  <c r="N50" i="7"/>
  <c r="M50" i="7"/>
  <c r="L50" i="7"/>
  <c r="P49" i="7"/>
  <c r="O49" i="7"/>
  <c r="N49" i="7"/>
  <c r="Q49" i="7" s="1"/>
  <c r="M49" i="7"/>
  <c r="L49" i="7"/>
  <c r="P48" i="7"/>
  <c r="O48" i="7"/>
  <c r="N48" i="7"/>
  <c r="Q48" i="7" s="1"/>
  <c r="M48" i="7"/>
  <c r="L48" i="7"/>
  <c r="P47" i="7"/>
  <c r="O47" i="7"/>
  <c r="N47" i="7"/>
  <c r="M47" i="7"/>
  <c r="L47" i="7"/>
  <c r="P46" i="7"/>
  <c r="O46" i="7"/>
  <c r="N46" i="7"/>
  <c r="Q46" i="7" s="1"/>
  <c r="M46" i="7"/>
  <c r="L46" i="7"/>
  <c r="P45" i="7"/>
  <c r="O45" i="7"/>
  <c r="N45" i="7"/>
  <c r="M45" i="7"/>
  <c r="L45" i="7"/>
  <c r="P44" i="7"/>
  <c r="O44" i="7"/>
  <c r="Q44" i="7" s="1"/>
  <c r="N44" i="7"/>
  <c r="M44" i="7"/>
  <c r="L44" i="7"/>
  <c r="P43" i="7"/>
  <c r="O43" i="7"/>
  <c r="N43" i="7"/>
  <c r="Q43" i="7" s="1"/>
  <c r="M43" i="7"/>
  <c r="L43" i="7"/>
  <c r="P42" i="7"/>
  <c r="O42" i="7"/>
  <c r="N42" i="7"/>
  <c r="M42" i="7"/>
  <c r="L42" i="7"/>
  <c r="P41" i="7"/>
  <c r="O41" i="7"/>
  <c r="N41" i="7"/>
  <c r="Q41" i="7" s="1"/>
  <c r="M41" i="7"/>
  <c r="L41" i="7"/>
  <c r="P40" i="7"/>
  <c r="O40" i="7"/>
  <c r="N40" i="7"/>
  <c r="Q40" i="7" s="1"/>
  <c r="M40" i="7"/>
  <c r="L40" i="7"/>
  <c r="P39" i="7"/>
  <c r="O39" i="7"/>
  <c r="N39" i="7"/>
  <c r="M39" i="7"/>
  <c r="L39" i="7"/>
  <c r="P38" i="7"/>
  <c r="O38" i="7"/>
  <c r="N38" i="7"/>
  <c r="Q38" i="7" s="1"/>
  <c r="M38" i="7"/>
  <c r="L38" i="7"/>
  <c r="P37" i="7"/>
  <c r="O37" i="7"/>
  <c r="N37" i="7"/>
  <c r="Q37" i="7" s="1"/>
  <c r="M37" i="7"/>
  <c r="L37" i="7"/>
  <c r="Q36" i="7"/>
  <c r="P36" i="7"/>
  <c r="O36" i="7"/>
  <c r="N36" i="7"/>
  <c r="M36" i="7"/>
  <c r="L36" i="7"/>
  <c r="P35" i="7"/>
  <c r="O35" i="7"/>
  <c r="N35" i="7"/>
  <c r="Q35" i="7" s="1"/>
  <c r="M35" i="7"/>
  <c r="L35" i="7"/>
  <c r="P34" i="7"/>
  <c r="O34" i="7"/>
  <c r="N34" i="7"/>
  <c r="Q34" i="7" s="1"/>
  <c r="M34" i="7"/>
  <c r="L34" i="7"/>
  <c r="P33" i="7"/>
  <c r="O33" i="7"/>
  <c r="N33" i="7"/>
  <c r="M33" i="7"/>
  <c r="L33" i="7"/>
  <c r="P32" i="7"/>
  <c r="O32" i="7"/>
  <c r="N32" i="7"/>
  <c r="Q32" i="7" s="1"/>
  <c r="M32" i="7"/>
  <c r="L32" i="7"/>
  <c r="P31" i="7"/>
  <c r="O31" i="7"/>
  <c r="N31" i="7"/>
  <c r="Q31" i="7" s="1"/>
  <c r="M31" i="7"/>
  <c r="L31" i="7"/>
  <c r="P30" i="7"/>
  <c r="O30" i="7"/>
  <c r="N30" i="7"/>
  <c r="M30" i="7"/>
  <c r="L30" i="7"/>
  <c r="P29" i="7"/>
  <c r="O29" i="7"/>
  <c r="N29" i="7"/>
  <c r="Q29" i="7" s="1"/>
  <c r="M29" i="7"/>
  <c r="L29" i="7"/>
  <c r="Q28" i="7"/>
  <c r="P28" i="7"/>
  <c r="O28" i="7"/>
  <c r="N28" i="7"/>
  <c r="M28" i="7"/>
  <c r="L28" i="7"/>
  <c r="P27" i="7"/>
  <c r="O27" i="7"/>
  <c r="N27" i="7"/>
  <c r="M27" i="7"/>
  <c r="L27" i="7"/>
  <c r="P26" i="7"/>
  <c r="O26" i="7"/>
  <c r="N26" i="7"/>
  <c r="Q26" i="7" s="1"/>
  <c r="M26" i="7"/>
  <c r="L26" i="7"/>
  <c r="P25" i="7"/>
  <c r="O25" i="7"/>
  <c r="N25" i="7"/>
  <c r="M25" i="7"/>
  <c r="L25" i="7"/>
  <c r="P24" i="7"/>
  <c r="Q24" i="7" s="1"/>
  <c r="O24" i="7"/>
  <c r="N24" i="7"/>
  <c r="M24" i="7"/>
  <c r="L24" i="7"/>
  <c r="P23" i="7"/>
  <c r="O23" i="7"/>
  <c r="N23" i="7"/>
  <c r="Q23" i="7" s="1"/>
  <c r="M23" i="7"/>
  <c r="L23" i="7"/>
  <c r="P22" i="7"/>
  <c r="O22" i="7"/>
  <c r="N22" i="7"/>
  <c r="M22" i="7"/>
  <c r="L22" i="7"/>
  <c r="P21" i="7"/>
  <c r="O21" i="7"/>
  <c r="N21" i="7"/>
  <c r="M21" i="7"/>
  <c r="L21" i="7"/>
  <c r="P20" i="7"/>
  <c r="O20" i="7"/>
  <c r="N20" i="7"/>
  <c r="Q20" i="7" s="1"/>
  <c r="M20" i="7"/>
  <c r="L20" i="7"/>
  <c r="P19" i="7"/>
  <c r="O19" i="7"/>
  <c r="N19" i="7"/>
  <c r="M19" i="7"/>
  <c r="L19" i="7"/>
  <c r="O57" i="5"/>
  <c r="N57" i="5"/>
  <c r="M57" i="5"/>
  <c r="L57" i="5"/>
  <c r="K57" i="5"/>
  <c r="O56" i="5"/>
  <c r="N56" i="5"/>
  <c r="M56" i="5"/>
  <c r="L56" i="5"/>
  <c r="K56" i="5"/>
  <c r="O55" i="5"/>
  <c r="N55" i="5"/>
  <c r="M55" i="5"/>
  <c r="L55" i="5"/>
  <c r="K55" i="5"/>
  <c r="O54" i="5"/>
  <c r="N54" i="5"/>
  <c r="M54" i="5"/>
  <c r="L54" i="5"/>
  <c r="K54" i="5"/>
  <c r="O53" i="5"/>
  <c r="N53" i="5"/>
  <c r="M53" i="5"/>
  <c r="L53" i="5"/>
  <c r="K53" i="5"/>
  <c r="O52" i="5"/>
  <c r="N52" i="5"/>
  <c r="M52" i="5"/>
  <c r="L52" i="5"/>
  <c r="K52" i="5"/>
  <c r="O51" i="5"/>
  <c r="N51" i="5"/>
  <c r="M51" i="5"/>
  <c r="P51" i="5" s="1"/>
  <c r="L51" i="5"/>
  <c r="K51" i="5"/>
  <c r="O50" i="5"/>
  <c r="P50" i="5" s="1"/>
  <c r="N50" i="5"/>
  <c r="M50" i="5"/>
  <c r="L50" i="5"/>
  <c r="K50" i="5"/>
  <c r="O49" i="5"/>
  <c r="N49" i="5"/>
  <c r="M49" i="5"/>
  <c r="L49" i="5"/>
  <c r="K49" i="5"/>
  <c r="O48" i="5"/>
  <c r="N48" i="5"/>
  <c r="M48" i="5"/>
  <c r="P48" i="5" s="1"/>
  <c r="L48" i="5"/>
  <c r="K48" i="5"/>
  <c r="O47" i="5"/>
  <c r="N47" i="5"/>
  <c r="M47" i="5"/>
  <c r="L47" i="5"/>
  <c r="K47" i="5"/>
  <c r="O46" i="5"/>
  <c r="N46" i="5"/>
  <c r="M46" i="5"/>
  <c r="P46" i="5" s="1"/>
  <c r="L46" i="5"/>
  <c r="K46" i="5"/>
  <c r="O45" i="5"/>
  <c r="N45" i="5"/>
  <c r="M45" i="5"/>
  <c r="P45" i="5" s="1"/>
  <c r="L45" i="5"/>
  <c r="K45" i="5"/>
  <c r="O44" i="5"/>
  <c r="N44" i="5"/>
  <c r="M44" i="5"/>
  <c r="L44" i="5"/>
  <c r="K44" i="5"/>
  <c r="O43" i="5"/>
  <c r="N43" i="5"/>
  <c r="M43" i="5"/>
  <c r="L43" i="5"/>
  <c r="K43" i="5"/>
  <c r="O42" i="5"/>
  <c r="N42" i="5"/>
  <c r="M42" i="5"/>
  <c r="P42" i="5" s="1"/>
  <c r="L42" i="5"/>
  <c r="K42" i="5"/>
  <c r="O41" i="5"/>
  <c r="N41" i="5"/>
  <c r="M41" i="5"/>
  <c r="L41" i="5"/>
  <c r="K41" i="5"/>
  <c r="O40" i="5"/>
  <c r="N40" i="5"/>
  <c r="M40" i="5"/>
  <c r="L40" i="5"/>
  <c r="K40" i="5"/>
  <c r="O39" i="5"/>
  <c r="N39" i="5"/>
  <c r="M39" i="5"/>
  <c r="L39" i="5"/>
  <c r="K39" i="5"/>
  <c r="O38" i="5"/>
  <c r="N38" i="5"/>
  <c r="M38" i="5"/>
  <c r="L38" i="5"/>
  <c r="K38" i="5"/>
  <c r="O37" i="5"/>
  <c r="N37" i="5"/>
  <c r="M37" i="5"/>
  <c r="L37" i="5"/>
  <c r="K37" i="5"/>
  <c r="O36" i="5"/>
  <c r="N36" i="5"/>
  <c r="M36" i="5"/>
  <c r="L36" i="5"/>
  <c r="K36" i="5"/>
  <c r="O35" i="5"/>
  <c r="N35" i="5"/>
  <c r="M35" i="5"/>
  <c r="L35" i="5"/>
  <c r="K35" i="5"/>
  <c r="O34" i="5"/>
  <c r="N34" i="5"/>
  <c r="M34" i="5"/>
  <c r="L34" i="5"/>
  <c r="K34" i="5"/>
  <c r="O33" i="5"/>
  <c r="N33" i="5"/>
  <c r="M33" i="5"/>
  <c r="L33" i="5"/>
  <c r="K33" i="5"/>
  <c r="O32" i="5"/>
  <c r="N32" i="5"/>
  <c r="M32" i="5"/>
  <c r="P32" i="5" s="1"/>
  <c r="L32" i="5"/>
  <c r="K32" i="5"/>
  <c r="O31" i="5"/>
  <c r="N31" i="5"/>
  <c r="M31" i="5"/>
  <c r="L31" i="5"/>
  <c r="K31" i="5"/>
  <c r="O30" i="5"/>
  <c r="N30" i="5"/>
  <c r="M30" i="5"/>
  <c r="L30" i="5"/>
  <c r="K30" i="5"/>
  <c r="O29" i="5"/>
  <c r="N29" i="5"/>
  <c r="M29" i="5"/>
  <c r="P29" i="5" s="1"/>
  <c r="L29" i="5"/>
  <c r="K29" i="5"/>
  <c r="O28" i="5"/>
  <c r="N28" i="5"/>
  <c r="M28" i="5"/>
  <c r="L28" i="5"/>
  <c r="K28" i="5"/>
  <c r="O27" i="5"/>
  <c r="N27" i="5"/>
  <c r="M27" i="5"/>
  <c r="L27" i="5"/>
  <c r="K27" i="5"/>
  <c r="O26" i="5"/>
  <c r="N26" i="5"/>
  <c r="M26" i="5"/>
  <c r="P26" i="5" s="1"/>
  <c r="L26" i="5"/>
  <c r="K26" i="5"/>
  <c r="O25" i="5"/>
  <c r="N25" i="5"/>
  <c r="M25" i="5"/>
  <c r="L25" i="5"/>
  <c r="K25" i="5"/>
  <c r="O24" i="5"/>
  <c r="N24" i="5"/>
  <c r="M24" i="5"/>
  <c r="L24" i="5"/>
  <c r="K24" i="5"/>
  <c r="O23" i="5"/>
  <c r="N23" i="5"/>
  <c r="M23" i="5"/>
  <c r="L23" i="5"/>
  <c r="K23" i="5"/>
  <c r="O22" i="5"/>
  <c r="N22" i="5"/>
  <c r="M22" i="5"/>
  <c r="P22" i="5" s="1"/>
  <c r="L22" i="5"/>
  <c r="K22" i="5"/>
  <c r="O21" i="5"/>
  <c r="N21" i="5"/>
  <c r="M21" i="5"/>
  <c r="L21" i="5"/>
  <c r="K21" i="5"/>
  <c r="O20" i="5"/>
  <c r="N20" i="5"/>
  <c r="M20" i="5"/>
  <c r="L20" i="5"/>
  <c r="K20" i="5"/>
  <c r="O19" i="5"/>
  <c r="N19" i="5"/>
  <c r="M19" i="5"/>
  <c r="L19" i="5"/>
  <c r="K19" i="5"/>
  <c r="O18" i="5"/>
  <c r="N18" i="5"/>
  <c r="M18" i="5"/>
  <c r="L18" i="5"/>
  <c r="K18" i="5"/>
  <c r="P100" i="6"/>
  <c r="O100" i="6"/>
  <c r="N100" i="6"/>
  <c r="Q100" i="6" s="1"/>
  <c r="M100" i="6"/>
  <c r="L100" i="6"/>
  <c r="P99" i="6"/>
  <c r="O99" i="6"/>
  <c r="N99" i="6"/>
  <c r="M99" i="6"/>
  <c r="L99" i="6"/>
  <c r="P98" i="6"/>
  <c r="Q98" i="6" s="1"/>
  <c r="O98" i="6"/>
  <c r="N98" i="6"/>
  <c r="M98" i="6"/>
  <c r="L98" i="6"/>
  <c r="Q97" i="6"/>
  <c r="P97" i="6"/>
  <c r="O97" i="6"/>
  <c r="N97" i="6"/>
  <c r="M97" i="6"/>
  <c r="L97" i="6"/>
  <c r="P96" i="6"/>
  <c r="O96" i="6"/>
  <c r="N96" i="6"/>
  <c r="M96" i="6"/>
  <c r="L96" i="6"/>
  <c r="P95" i="6"/>
  <c r="O95" i="6"/>
  <c r="N95" i="6"/>
  <c r="M95" i="6"/>
  <c r="L95" i="6"/>
  <c r="P94" i="6"/>
  <c r="Q94" i="6" s="1"/>
  <c r="O94" i="6"/>
  <c r="N94" i="6"/>
  <c r="M94" i="6"/>
  <c r="L94" i="6"/>
  <c r="P93" i="6"/>
  <c r="O93" i="6"/>
  <c r="N93" i="6"/>
  <c r="Q93" i="6" s="1"/>
  <c r="M93" i="6"/>
  <c r="L93" i="6"/>
  <c r="P92" i="6"/>
  <c r="O92" i="6"/>
  <c r="N92" i="6"/>
  <c r="Q92" i="6" s="1"/>
  <c r="M92" i="6"/>
  <c r="L92" i="6"/>
  <c r="P91" i="6"/>
  <c r="O91" i="6"/>
  <c r="N91" i="6"/>
  <c r="M91" i="6"/>
  <c r="L91" i="6"/>
  <c r="P90" i="6"/>
  <c r="O90" i="6"/>
  <c r="N90" i="6"/>
  <c r="M90" i="6"/>
  <c r="L90" i="6"/>
  <c r="P89" i="6"/>
  <c r="O89" i="6"/>
  <c r="N89" i="6"/>
  <c r="Q89" i="6" s="1"/>
  <c r="M89" i="6"/>
  <c r="L89" i="6"/>
  <c r="P88" i="6"/>
  <c r="O88" i="6"/>
  <c r="N88" i="6"/>
  <c r="M88" i="6"/>
  <c r="L88" i="6"/>
  <c r="P87" i="6"/>
  <c r="O87" i="6"/>
  <c r="N87" i="6"/>
  <c r="M87" i="6"/>
  <c r="L87" i="6"/>
  <c r="P86" i="6"/>
  <c r="O86" i="6"/>
  <c r="N86" i="6"/>
  <c r="M86" i="6"/>
  <c r="L86" i="6"/>
  <c r="Q85" i="6"/>
  <c r="P85" i="6"/>
  <c r="O85" i="6"/>
  <c r="N85" i="6"/>
  <c r="M85" i="6"/>
  <c r="L85" i="6"/>
  <c r="P84" i="6"/>
  <c r="O84" i="6"/>
  <c r="N84" i="6"/>
  <c r="M84" i="6"/>
  <c r="L84" i="6"/>
  <c r="P83" i="6"/>
  <c r="O83" i="6"/>
  <c r="N83" i="6"/>
  <c r="Q83" i="6" s="1"/>
  <c r="M83" i="6"/>
  <c r="L83" i="6"/>
  <c r="P82" i="6"/>
  <c r="Q82" i="6" s="1"/>
  <c r="O82" i="6"/>
  <c r="N82" i="6"/>
  <c r="M82" i="6"/>
  <c r="L82" i="6"/>
  <c r="P81" i="6"/>
  <c r="O81" i="6"/>
  <c r="N81" i="6"/>
  <c r="Q81" i="6" s="1"/>
  <c r="M81" i="6"/>
  <c r="L81" i="6"/>
  <c r="P80" i="6"/>
  <c r="O80" i="6"/>
  <c r="N80" i="6"/>
  <c r="Q80" i="6" s="1"/>
  <c r="M80" i="6"/>
  <c r="L80" i="6"/>
  <c r="P79" i="6"/>
  <c r="O79" i="6"/>
  <c r="N79" i="6"/>
  <c r="M79" i="6"/>
  <c r="L79" i="6"/>
  <c r="P78" i="6"/>
  <c r="O78" i="6"/>
  <c r="N78" i="6"/>
  <c r="M78" i="6"/>
  <c r="L78" i="6"/>
  <c r="P77" i="6"/>
  <c r="O77" i="6"/>
  <c r="N77" i="6"/>
  <c r="Q77" i="6" s="1"/>
  <c r="M77" i="6"/>
  <c r="L77" i="6"/>
  <c r="P76" i="6"/>
  <c r="O76" i="6"/>
  <c r="N76" i="6"/>
  <c r="M76" i="6"/>
  <c r="L76" i="6"/>
  <c r="P75" i="6"/>
  <c r="O75" i="6"/>
  <c r="N75" i="6"/>
  <c r="Q75" i="6" s="1"/>
  <c r="M75" i="6"/>
  <c r="L75" i="6"/>
  <c r="P74" i="6"/>
  <c r="Q74" i="6" s="1"/>
  <c r="O74" i="6"/>
  <c r="N74" i="6"/>
  <c r="M74" i="6"/>
  <c r="L74" i="6"/>
  <c r="Q73" i="6"/>
  <c r="P73" i="6"/>
  <c r="O73" i="6"/>
  <c r="N73" i="6"/>
  <c r="M73" i="6"/>
  <c r="L73" i="6"/>
  <c r="P72" i="6"/>
  <c r="O72" i="6"/>
  <c r="N72" i="6"/>
  <c r="Q72" i="6" s="1"/>
  <c r="M72" i="6"/>
  <c r="L72" i="6"/>
  <c r="P71" i="6"/>
  <c r="O71" i="6"/>
  <c r="N71" i="6"/>
  <c r="Q71" i="6" s="1"/>
  <c r="M71" i="6"/>
  <c r="L71" i="6"/>
  <c r="P70" i="6"/>
  <c r="Q70" i="6" s="1"/>
  <c r="O70" i="6"/>
  <c r="N70" i="6"/>
  <c r="M70" i="6"/>
  <c r="L70" i="6"/>
  <c r="P69" i="6"/>
  <c r="O69" i="6"/>
  <c r="N69" i="6"/>
  <c r="Q69" i="6" s="1"/>
  <c r="M69" i="6"/>
  <c r="L69" i="6"/>
  <c r="P68" i="6"/>
  <c r="O68" i="6"/>
  <c r="N68" i="6"/>
  <c r="Q68" i="6" s="1"/>
  <c r="M68" i="6"/>
  <c r="L68" i="6"/>
  <c r="P67" i="6"/>
  <c r="O67" i="6"/>
  <c r="N67" i="6"/>
  <c r="M67" i="6"/>
  <c r="L67" i="6"/>
  <c r="P66" i="6"/>
  <c r="O66" i="6"/>
  <c r="N66" i="6"/>
  <c r="M66" i="6"/>
  <c r="L66" i="6"/>
  <c r="P65" i="6"/>
  <c r="O65" i="6"/>
  <c r="N65" i="6"/>
  <c r="Q65" i="6" s="1"/>
  <c r="M65" i="6"/>
  <c r="L65" i="6"/>
  <c r="P64" i="6"/>
  <c r="O64" i="6"/>
  <c r="N64" i="6"/>
  <c r="M64" i="6"/>
  <c r="L64" i="6"/>
  <c r="P63" i="6"/>
  <c r="O63" i="6"/>
  <c r="N63" i="6"/>
  <c r="M63" i="6"/>
  <c r="L63" i="6"/>
  <c r="P62" i="6"/>
  <c r="Q62" i="6" s="1"/>
  <c r="O62" i="6"/>
  <c r="N62" i="6"/>
  <c r="M62" i="6"/>
  <c r="L62" i="6"/>
  <c r="P61" i="6"/>
  <c r="O61" i="6"/>
  <c r="N61" i="6"/>
  <c r="Q61" i="6" s="1"/>
  <c r="M61" i="6"/>
  <c r="L61" i="6"/>
  <c r="P60" i="6"/>
  <c r="O60" i="6"/>
  <c r="N60" i="6"/>
  <c r="M60" i="6"/>
  <c r="L60" i="6"/>
  <c r="P59" i="6"/>
  <c r="O59" i="6"/>
  <c r="N59" i="6"/>
  <c r="M59" i="6"/>
  <c r="L59" i="6"/>
  <c r="P58" i="6"/>
  <c r="O58" i="6"/>
  <c r="N58" i="6"/>
  <c r="M58" i="6"/>
  <c r="L58" i="6"/>
  <c r="P57" i="6"/>
  <c r="O57" i="6"/>
  <c r="N57" i="6"/>
  <c r="Q57" i="6" s="1"/>
  <c r="M57" i="6"/>
  <c r="L57" i="6"/>
  <c r="P56" i="6"/>
  <c r="O56" i="6"/>
  <c r="N56" i="6"/>
  <c r="M56" i="6"/>
  <c r="L56" i="6"/>
  <c r="P55" i="6"/>
  <c r="O55" i="6"/>
  <c r="N55" i="6"/>
  <c r="M55" i="6"/>
  <c r="L55" i="6"/>
  <c r="P54" i="6"/>
  <c r="O54" i="6"/>
  <c r="N54" i="6"/>
  <c r="M54" i="6"/>
  <c r="L54" i="6"/>
  <c r="Q53" i="6"/>
  <c r="P53" i="6"/>
  <c r="O53" i="6"/>
  <c r="N53" i="6"/>
  <c r="M53" i="6"/>
  <c r="L53" i="6"/>
  <c r="P52" i="6"/>
  <c r="O52" i="6"/>
  <c r="N52" i="6"/>
  <c r="M52" i="6"/>
  <c r="L52" i="6"/>
  <c r="P51" i="6"/>
  <c r="O51" i="6"/>
  <c r="N51" i="6"/>
  <c r="Q51" i="6" s="1"/>
  <c r="M51" i="6"/>
  <c r="L51" i="6"/>
  <c r="P50" i="6"/>
  <c r="Q50" i="6" s="1"/>
  <c r="O50" i="6"/>
  <c r="N50" i="6"/>
  <c r="M50" i="6"/>
  <c r="L50" i="6"/>
  <c r="P49" i="6"/>
  <c r="O49" i="6"/>
  <c r="N49" i="6"/>
  <c r="Q49" i="6" s="1"/>
  <c r="M49" i="6"/>
  <c r="L49" i="6"/>
  <c r="P48" i="6"/>
  <c r="O48" i="6"/>
  <c r="N48" i="6"/>
  <c r="Q48" i="6" s="1"/>
  <c r="M48" i="6"/>
  <c r="L48" i="6"/>
  <c r="P47" i="6"/>
  <c r="O47" i="6"/>
  <c r="N47" i="6"/>
  <c r="M47" i="6"/>
  <c r="L47" i="6"/>
  <c r="P46" i="6"/>
  <c r="O46" i="6"/>
  <c r="N46" i="6"/>
  <c r="M46" i="6"/>
  <c r="L46" i="6"/>
  <c r="P45" i="6"/>
  <c r="O45" i="6"/>
  <c r="N45" i="6"/>
  <c r="Q45" i="6" s="1"/>
  <c r="M45" i="6"/>
  <c r="L45" i="6"/>
  <c r="P44" i="6"/>
  <c r="O44" i="6"/>
  <c r="N44" i="6"/>
  <c r="M44" i="6"/>
  <c r="L44" i="6"/>
  <c r="P43" i="6"/>
  <c r="O43" i="6"/>
  <c r="N43" i="6"/>
  <c r="Q43" i="6" s="1"/>
  <c r="M43" i="6"/>
  <c r="L43" i="6"/>
  <c r="P42" i="6"/>
  <c r="Q42" i="6" s="1"/>
  <c r="O42" i="6"/>
  <c r="N42" i="6"/>
  <c r="M42" i="6"/>
  <c r="L42" i="6"/>
  <c r="Q41" i="6"/>
  <c r="P41" i="6"/>
  <c r="O41" i="6"/>
  <c r="N41" i="6"/>
  <c r="M41" i="6"/>
  <c r="L41" i="6"/>
  <c r="P40" i="6"/>
  <c r="O40" i="6"/>
  <c r="N40" i="6"/>
  <c r="Q40" i="6" s="1"/>
  <c r="M40" i="6"/>
  <c r="L40" i="6"/>
  <c r="P39" i="6"/>
  <c r="O39" i="6"/>
  <c r="N39" i="6"/>
  <c r="Q39" i="6" s="1"/>
  <c r="M39" i="6"/>
  <c r="L39" i="6"/>
  <c r="P38" i="6"/>
  <c r="Q38" i="6" s="1"/>
  <c r="O38" i="6"/>
  <c r="N38" i="6"/>
  <c r="M38" i="6"/>
  <c r="L38" i="6"/>
  <c r="P37" i="6"/>
  <c r="O37" i="6"/>
  <c r="N37" i="6"/>
  <c r="Q37" i="6" s="1"/>
  <c r="M37" i="6"/>
  <c r="L37" i="6"/>
  <c r="P36" i="6"/>
  <c r="O36" i="6"/>
  <c r="N36" i="6"/>
  <c r="Q36" i="6" s="1"/>
  <c r="M36" i="6"/>
  <c r="L36" i="6"/>
  <c r="P35" i="6"/>
  <c r="O35" i="6"/>
  <c r="N35" i="6"/>
  <c r="M35" i="6"/>
  <c r="L35" i="6"/>
  <c r="P34" i="6"/>
  <c r="O34" i="6"/>
  <c r="N34" i="6"/>
  <c r="M34" i="6"/>
  <c r="L34" i="6"/>
  <c r="P33" i="6"/>
  <c r="O33" i="6"/>
  <c r="N33" i="6"/>
  <c r="Q33" i="6" s="1"/>
  <c r="M33" i="6"/>
  <c r="L33" i="6"/>
  <c r="P32" i="6"/>
  <c r="O32" i="6"/>
  <c r="N32" i="6"/>
  <c r="M32" i="6"/>
  <c r="L32" i="6"/>
  <c r="P31" i="6"/>
  <c r="O31" i="6"/>
  <c r="N31" i="6"/>
  <c r="M31" i="6"/>
  <c r="L31" i="6"/>
  <c r="P30" i="6"/>
  <c r="Q30" i="6" s="1"/>
  <c r="O30" i="6"/>
  <c r="N30" i="6"/>
  <c r="M30" i="6"/>
  <c r="L30" i="6"/>
  <c r="P29" i="6"/>
  <c r="O29" i="6"/>
  <c r="N29" i="6"/>
  <c r="Q29" i="6" s="1"/>
  <c r="M29" i="6"/>
  <c r="L29" i="6"/>
  <c r="P28" i="6"/>
  <c r="O28" i="6"/>
  <c r="N28" i="6"/>
  <c r="M28" i="6"/>
  <c r="L28" i="6"/>
  <c r="P27" i="6"/>
  <c r="O27" i="6"/>
  <c r="N27" i="6"/>
  <c r="M27" i="6"/>
  <c r="L27" i="6"/>
  <c r="P26" i="6"/>
  <c r="O26" i="6"/>
  <c r="N26" i="6"/>
  <c r="M26" i="6"/>
  <c r="L26" i="6"/>
  <c r="P25" i="6"/>
  <c r="O25" i="6"/>
  <c r="N25" i="6"/>
  <c r="Q25" i="6" s="1"/>
  <c r="M25" i="6"/>
  <c r="L25" i="6"/>
  <c r="P24" i="6"/>
  <c r="O24" i="6"/>
  <c r="N24" i="6"/>
  <c r="Q24" i="6" s="1"/>
  <c r="M24" i="6"/>
  <c r="L24" i="6"/>
  <c r="P23" i="6"/>
  <c r="O23" i="6"/>
  <c r="N23" i="6"/>
  <c r="M23" i="6"/>
  <c r="L23" i="6"/>
  <c r="P22" i="6"/>
  <c r="O22" i="6"/>
  <c r="N22" i="6"/>
  <c r="M22" i="6"/>
  <c r="L22" i="6"/>
  <c r="Q21" i="6"/>
  <c r="P21" i="6"/>
  <c r="O21" i="6"/>
  <c r="N21" i="6"/>
  <c r="M21" i="6"/>
  <c r="L21" i="6"/>
  <c r="P20" i="6"/>
  <c r="O20" i="6"/>
  <c r="N20" i="6"/>
  <c r="M20" i="6"/>
  <c r="L20" i="6"/>
  <c r="P19" i="6"/>
  <c r="O19" i="6"/>
  <c r="N19" i="6"/>
  <c r="Q19" i="6" s="1"/>
  <c r="M19" i="6"/>
  <c r="L19" i="6"/>
  <c r="P47" i="4"/>
  <c r="O47" i="4"/>
  <c r="N47" i="4"/>
  <c r="Q47" i="4" s="1"/>
  <c r="M47" i="4"/>
  <c r="L47" i="4"/>
  <c r="P46" i="4"/>
  <c r="O46" i="4"/>
  <c r="N46" i="4"/>
  <c r="M46" i="4"/>
  <c r="L46" i="4"/>
  <c r="P45" i="4"/>
  <c r="O45" i="4"/>
  <c r="N45" i="4"/>
  <c r="M45" i="4"/>
  <c r="L45" i="4"/>
  <c r="Q44" i="4"/>
  <c r="P44" i="4"/>
  <c r="O44" i="4"/>
  <c r="N44" i="4"/>
  <c r="M44" i="4"/>
  <c r="L44" i="4"/>
  <c r="P43" i="4"/>
  <c r="O43" i="4"/>
  <c r="N43" i="4"/>
  <c r="Q43" i="4" s="1"/>
  <c r="M43" i="4"/>
  <c r="L43" i="4"/>
  <c r="P42" i="4"/>
  <c r="O42" i="4"/>
  <c r="N42" i="4"/>
  <c r="Q42" i="4" s="1"/>
  <c r="M42" i="4"/>
  <c r="L42" i="4"/>
  <c r="P41" i="4"/>
  <c r="Q41" i="4" s="1"/>
  <c r="O41" i="4"/>
  <c r="N41" i="4"/>
  <c r="M41" i="4"/>
  <c r="L41" i="4"/>
  <c r="Q40" i="4"/>
  <c r="P40" i="4"/>
  <c r="O40" i="4"/>
  <c r="N40" i="4"/>
  <c r="M40" i="4"/>
  <c r="L40" i="4"/>
  <c r="P39" i="4"/>
  <c r="O39" i="4"/>
  <c r="N39" i="4"/>
  <c r="Q39" i="4" s="1"/>
  <c r="M39" i="4"/>
  <c r="L39" i="4"/>
  <c r="P38" i="4"/>
  <c r="O38" i="4"/>
  <c r="N38" i="4"/>
  <c r="M38" i="4"/>
  <c r="L38" i="4"/>
  <c r="P37" i="4"/>
  <c r="Q37" i="4" s="1"/>
  <c r="O37" i="4"/>
  <c r="N37" i="4"/>
  <c r="M37" i="4"/>
  <c r="L37" i="4"/>
  <c r="P36" i="4"/>
  <c r="O36" i="4"/>
  <c r="N36" i="4"/>
  <c r="Q36" i="4" s="1"/>
  <c r="M36" i="4"/>
  <c r="L36" i="4"/>
  <c r="P35" i="4"/>
  <c r="O35" i="4"/>
  <c r="N35" i="4"/>
  <c r="M35" i="4"/>
  <c r="L35" i="4"/>
  <c r="P34" i="4"/>
  <c r="O34" i="4"/>
  <c r="N34" i="4"/>
  <c r="M34" i="4"/>
  <c r="L34" i="4"/>
  <c r="P33" i="4"/>
  <c r="O33" i="4"/>
  <c r="N33" i="4"/>
  <c r="M33" i="4"/>
  <c r="L33" i="4"/>
  <c r="P32" i="4"/>
  <c r="Q32" i="4" s="1"/>
  <c r="O32" i="4"/>
  <c r="N32" i="4"/>
  <c r="M32" i="4"/>
  <c r="L32" i="4"/>
  <c r="P31" i="4"/>
  <c r="O31" i="4"/>
  <c r="N31" i="4"/>
  <c r="M31" i="4"/>
  <c r="L31" i="4"/>
  <c r="P30" i="4"/>
  <c r="O30" i="4"/>
  <c r="N30" i="4"/>
  <c r="M30" i="4"/>
  <c r="L30" i="4"/>
  <c r="P29" i="4"/>
  <c r="O29" i="4"/>
  <c r="N29" i="4"/>
  <c r="M29" i="4"/>
  <c r="L29" i="4"/>
  <c r="P28" i="4"/>
  <c r="O28" i="4"/>
  <c r="N28" i="4"/>
  <c r="Q28" i="4" s="1"/>
  <c r="M28" i="4"/>
  <c r="L28" i="4"/>
  <c r="P27" i="4"/>
  <c r="O27" i="4"/>
  <c r="N27" i="4"/>
  <c r="M27" i="4"/>
  <c r="L27" i="4"/>
  <c r="P26" i="4"/>
  <c r="O26" i="4"/>
  <c r="N26" i="4"/>
  <c r="M26" i="4"/>
  <c r="L26" i="4"/>
  <c r="P25" i="4"/>
  <c r="O25" i="4"/>
  <c r="N25" i="4"/>
  <c r="M25" i="4"/>
  <c r="L25" i="4"/>
  <c r="P24" i="4"/>
  <c r="O24" i="4"/>
  <c r="N24" i="4"/>
  <c r="Q24" i="4" s="1"/>
  <c r="M24" i="4"/>
  <c r="L24" i="4"/>
  <c r="P23" i="4"/>
  <c r="O23" i="4"/>
  <c r="N23" i="4"/>
  <c r="M23" i="4"/>
  <c r="L23" i="4"/>
  <c r="P22" i="4"/>
  <c r="O22" i="4"/>
  <c r="N22" i="4"/>
  <c r="M22" i="4"/>
  <c r="L22" i="4"/>
  <c r="P21" i="4"/>
  <c r="O21" i="4"/>
  <c r="N21" i="4"/>
  <c r="M21" i="4"/>
  <c r="L21" i="4"/>
  <c r="P20" i="4"/>
  <c r="O20" i="4"/>
  <c r="Q20" i="4" s="1"/>
  <c r="N20" i="4"/>
  <c r="M20" i="4"/>
  <c r="L20" i="4"/>
  <c r="O111" i="3"/>
  <c r="N111" i="3"/>
  <c r="M111" i="3"/>
  <c r="P111" i="3" s="1"/>
  <c r="L111" i="3"/>
  <c r="K111" i="3"/>
  <c r="O110" i="3"/>
  <c r="N110" i="3"/>
  <c r="M110" i="3"/>
  <c r="P110" i="3" s="1"/>
  <c r="L110" i="3"/>
  <c r="K110" i="3"/>
  <c r="O109" i="3"/>
  <c r="N109" i="3"/>
  <c r="M109" i="3"/>
  <c r="P109" i="3" s="1"/>
  <c r="L109" i="3"/>
  <c r="K109" i="3"/>
  <c r="O108" i="3"/>
  <c r="N108" i="3"/>
  <c r="M108" i="3"/>
  <c r="P108" i="3" s="1"/>
  <c r="L108" i="3"/>
  <c r="K108" i="3"/>
  <c r="O107" i="3"/>
  <c r="N107" i="3"/>
  <c r="M107" i="3"/>
  <c r="P107" i="3" s="1"/>
  <c r="L107" i="3"/>
  <c r="K107" i="3"/>
  <c r="O106" i="3"/>
  <c r="N106" i="3"/>
  <c r="M106" i="3"/>
  <c r="P106" i="3" s="1"/>
  <c r="L106" i="3"/>
  <c r="K106" i="3"/>
  <c r="O105" i="3"/>
  <c r="N105" i="3"/>
  <c r="M105" i="3"/>
  <c r="L105" i="3"/>
  <c r="K105" i="3"/>
  <c r="P104" i="3"/>
  <c r="O104" i="3"/>
  <c r="N104" i="3"/>
  <c r="M104" i="3"/>
  <c r="L104" i="3"/>
  <c r="K104" i="3"/>
  <c r="O103" i="3"/>
  <c r="N103" i="3"/>
  <c r="M103" i="3"/>
  <c r="P103" i="3" s="1"/>
  <c r="L103" i="3"/>
  <c r="K103" i="3"/>
  <c r="O102" i="3"/>
  <c r="N102" i="3"/>
  <c r="M102" i="3"/>
  <c r="P102" i="3" s="1"/>
  <c r="L102" i="3"/>
  <c r="K102" i="3"/>
  <c r="O101" i="3"/>
  <c r="N101" i="3"/>
  <c r="M101" i="3"/>
  <c r="L101" i="3"/>
  <c r="K101" i="3"/>
  <c r="O100" i="3"/>
  <c r="N100" i="3"/>
  <c r="M100" i="3"/>
  <c r="P100" i="3" s="1"/>
  <c r="L100" i="3"/>
  <c r="K100" i="3"/>
  <c r="O99" i="3"/>
  <c r="N99" i="3"/>
  <c r="M99" i="3"/>
  <c r="P99" i="3" s="1"/>
  <c r="L99" i="3"/>
  <c r="K99" i="3"/>
  <c r="O98" i="3"/>
  <c r="N98" i="3"/>
  <c r="M98" i="3"/>
  <c r="L98" i="3"/>
  <c r="K98" i="3"/>
  <c r="O97" i="3"/>
  <c r="N97" i="3"/>
  <c r="M97" i="3"/>
  <c r="P97" i="3" s="1"/>
  <c r="L97" i="3"/>
  <c r="K97" i="3"/>
  <c r="O96" i="3"/>
  <c r="N96" i="3"/>
  <c r="M96" i="3"/>
  <c r="P96" i="3" s="1"/>
  <c r="L96" i="3"/>
  <c r="K96" i="3"/>
  <c r="O95" i="3"/>
  <c r="N95" i="3"/>
  <c r="M95" i="3"/>
  <c r="L95" i="3"/>
  <c r="K95" i="3"/>
  <c r="O94" i="3"/>
  <c r="N94" i="3"/>
  <c r="M94" i="3"/>
  <c r="P94" i="3" s="1"/>
  <c r="L94" i="3"/>
  <c r="K94" i="3"/>
  <c r="O93" i="3"/>
  <c r="N93" i="3"/>
  <c r="M93" i="3"/>
  <c r="L93" i="3"/>
  <c r="K93" i="3"/>
  <c r="O92" i="3"/>
  <c r="P92" i="3" s="1"/>
  <c r="N92" i="3"/>
  <c r="M92" i="3"/>
  <c r="L92" i="3"/>
  <c r="K92" i="3"/>
  <c r="O91" i="3"/>
  <c r="N91" i="3"/>
  <c r="M91" i="3"/>
  <c r="P91" i="3" s="1"/>
  <c r="L91" i="3"/>
  <c r="K91" i="3"/>
  <c r="O90" i="3"/>
  <c r="N90" i="3"/>
  <c r="M90" i="3"/>
  <c r="L90" i="3"/>
  <c r="K90" i="3"/>
  <c r="O89" i="3"/>
  <c r="N89" i="3"/>
  <c r="M89" i="3"/>
  <c r="L89" i="3"/>
  <c r="K89" i="3"/>
  <c r="O88" i="3"/>
  <c r="N88" i="3"/>
  <c r="M88" i="3"/>
  <c r="P88" i="3" s="1"/>
  <c r="L88" i="3"/>
  <c r="K88" i="3"/>
  <c r="O87" i="3"/>
  <c r="N87" i="3"/>
  <c r="M87" i="3"/>
  <c r="L87" i="3"/>
  <c r="K87" i="3"/>
  <c r="O86" i="3"/>
  <c r="N86" i="3"/>
  <c r="M86" i="3"/>
  <c r="L86" i="3"/>
  <c r="K86" i="3"/>
  <c r="O85" i="3"/>
  <c r="N85" i="3"/>
  <c r="M85" i="3"/>
  <c r="L85" i="3"/>
  <c r="K85" i="3"/>
  <c r="P84" i="3"/>
  <c r="O84" i="3"/>
  <c r="N84" i="3"/>
  <c r="M84" i="3"/>
  <c r="L84" i="3"/>
  <c r="K84" i="3"/>
  <c r="O83" i="3"/>
  <c r="N83" i="3"/>
  <c r="M83" i="3"/>
  <c r="L83" i="3"/>
  <c r="K83" i="3"/>
  <c r="O82" i="3"/>
  <c r="N82" i="3"/>
  <c r="M82" i="3"/>
  <c r="L82" i="3"/>
  <c r="K82" i="3"/>
  <c r="O81" i="3"/>
  <c r="N81" i="3"/>
  <c r="M81" i="3"/>
  <c r="L81" i="3"/>
  <c r="K81" i="3"/>
  <c r="O80" i="3"/>
  <c r="N80" i="3"/>
  <c r="M80" i="3"/>
  <c r="P80" i="3" s="1"/>
  <c r="L80" i="3"/>
  <c r="K80" i="3"/>
  <c r="O79" i="3"/>
  <c r="N79" i="3"/>
  <c r="M79" i="3"/>
  <c r="L79" i="3"/>
  <c r="K79" i="3"/>
  <c r="O78" i="3"/>
  <c r="N78" i="3"/>
  <c r="M78" i="3"/>
  <c r="L78" i="3"/>
  <c r="K78" i="3"/>
  <c r="O77" i="3"/>
  <c r="N77" i="3"/>
  <c r="M77" i="3"/>
  <c r="P77" i="3" s="1"/>
  <c r="L77" i="3"/>
  <c r="K77" i="3"/>
  <c r="P76" i="3"/>
  <c r="O76" i="3"/>
  <c r="N76" i="3"/>
  <c r="M76" i="3"/>
  <c r="L76" i="3"/>
  <c r="K76" i="3"/>
  <c r="O75" i="3"/>
  <c r="N75" i="3"/>
  <c r="M75" i="3"/>
  <c r="L75" i="3"/>
  <c r="K75" i="3"/>
  <c r="O74" i="3"/>
  <c r="N74" i="3"/>
  <c r="M74" i="3"/>
  <c r="P74" i="3" s="1"/>
  <c r="L74" i="3"/>
  <c r="K74" i="3"/>
  <c r="O73" i="3"/>
  <c r="N73" i="3"/>
  <c r="M73" i="3"/>
  <c r="L73" i="3"/>
  <c r="K73" i="3"/>
  <c r="P72" i="3"/>
  <c r="O72" i="3"/>
  <c r="N72" i="3"/>
  <c r="M72" i="3"/>
  <c r="L72" i="3"/>
  <c r="K72" i="3"/>
  <c r="O71" i="3"/>
  <c r="N71" i="3"/>
  <c r="M71" i="3"/>
  <c r="P71" i="3" s="1"/>
  <c r="L71" i="3"/>
  <c r="K71" i="3"/>
  <c r="O70" i="3"/>
  <c r="N70" i="3"/>
  <c r="M70" i="3"/>
  <c r="L70" i="3"/>
  <c r="K70" i="3"/>
  <c r="O69" i="3"/>
  <c r="N69" i="3"/>
  <c r="M69" i="3"/>
  <c r="L69" i="3"/>
  <c r="K69" i="3"/>
  <c r="O68" i="3"/>
  <c r="N68" i="3"/>
  <c r="M68" i="3"/>
  <c r="P68" i="3" s="1"/>
  <c r="L68" i="3"/>
  <c r="K68" i="3"/>
  <c r="O67" i="3"/>
  <c r="N67" i="3"/>
  <c r="M67" i="3"/>
  <c r="P67" i="3" s="1"/>
  <c r="L67" i="3"/>
  <c r="K67" i="3"/>
  <c r="O66" i="3"/>
  <c r="N66" i="3"/>
  <c r="M66" i="3"/>
  <c r="L66" i="3"/>
  <c r="K66" i="3"/>
  <c r="O65" i="3"/>
  <c r="N65" i="3"/>
  <c r="M65" i="3"/>
  <c r="P65" i="3" s="1"/>
  <c r="L65" i="3"/>
  <c r="K65" i="3"/>
  <c r="O64" i="3"/>
  <c r="N64" i="3"/>
  <c r="M64" i="3"/>
  <c r="P64" i="3" s="1"/>
  <c r="L64" i="3"/>
  <c r="K64" i="3"/>
  <c r="O63" i="3"/>
  <c r="N63" i="3"/>
  <c r="M63" i="3"/>
  <c r="L63" i="3"/>
  <c r="K63" i="3"/>
  <c r="O62" i="3"/>
  <c r="N62" i="3"/>
  <c r="M62" i="3"/>
  <c r="P62" i="3" s="1"/>
  <c r="L62" i="3"/>
  <c r="K62" i="3"/>
  <c r="O61" i="3"/>
  <c r="N61" i="3"/>
  <c r="M61" i="3"/>
  <c r="L61" i="3"/>
  <c r="K61" i="3"/>
  <c r="O60" i="3"/>
  <c r="P60" i="3" s="1"/>
  <c r="N60" i="3"/>
  <c r="M60" i="3"/>
  <c r="L60" i="3"/>
  <c r="K60" i="3"/>
  <c r="O59" i="3"/>
  <c r="N59" i="3"/>
  <c r="M59" i="3"/>
  <c r="P59" i="3" s="1"/>
  <c r="L59" i="3"/>
  <c r="K59" i="3"/>
  <c r="O58" i="3"/>
  <c r="N58" i="3"/>
  <c r="M58" i="3"/>
  <c r="P58" i="3" s="1"/>
  <c r="L58" i="3"/>
  <c r="K58" i="3"/>
  <c r="O57" i="3"/>
  <c r="N57" i="3"/>
  <c r="M57" i="3"/>
  <c r="L57" i="3"/>
  <c r="K57" i="3"/>
  <c r="O56" i="3"/>
  <c r="N56" i="3"/>
  <c r="M56" i="3"/>
  <c r="P56" i="3" s="1"/>
  <c r="L56" i="3"/>
  <c r="K56" i="3"/>
  <c r="O55" i="3"/>
  <c r="N55" i="3"/>
  <c r="M55" i="3"/>
  <c r="P55" i="3" s="1"/>
  <c r="L55" i="3"/>
  <c r="K55" i="3"/>
  <c r="O54" i="3"/>
  <c r="N54" i="3"/>
  <c r="M54" i="3"/>
  <c r="L54" i="3"/>
  <c r="K54" i="3"/>
  <c r="O53" i="3"/>
  <c r="N53" i="3"/>
  <c r="M53" i="3"/>
  <c r="L53" i="3"/>
  <c r="K53" i="3"/>
  <c r="P52" i="3"/>
  <c r="O52" i="3"/>
  <c r="N52" i="3"/>
  <c r="M52" i="3"/>
  <c r="L52" i="3"/>
  <c r="K52" i="3"/>
  <c r="O51" i="3"/>
  <c r="N51" i="3"/>
  <c r="M51" i="3"/>
  <c r="L51" i="3"/>
  <c r="K51" i="3"/>
  <c r="O50" i="3"/>
  <c r="N50" i="3"/>
  <c r="M50" i="3"/>
  <c r="L50" i="3"/>
  <c r="K50" i="3"/>
  <c r="O49" i="3"/>
  <c r="N49" i="3"/>
  <c r="M49" i="3"/>
  <c r="L49" i="3"/>
  <c r="K49" i="3"/>
  <c r="O48" i="3"/>
  <c r="N48" i="3"/>
  <c r="M48" i="3"/>
  <c r="P48" i="3" s="1"/>
  <c r="L48" i="3"/>
  <c r="K48" i="3"/>
  <c r="O47" i="3"/>
  <c r="N47" i="3"/>
  <c r="M47" i="3"/>
  <c r="P47" i="3" s="1"/>
  <c r="L47" i="3"/>
  <c r="K47" i="3"/>
  <c r="O46" i="3"/>
  <c r="N46" i="3"/>
  <c r="M46" i="3"/>
  <c r="L46" i="3"/>
  <c r="K46" i="3"/>
  <c r="O45" i="3"/>
  <c r="N45" i="3"/>
  <c r="M45" i="3"/>
  <c r="P45" i="3" s="1"/>
  <c r="L45" i="3"/>
  <c r="K45" i="3"/>
  <c r="O44" i="3"/>
  <c r="N44" i="3"/>
  <c r="M44" i="3"/>
  <c r="P44" i="3" s="1"/>
  <c r="L44" i="3"/>
  <c r="K44" i="3"/>
  <c r="O43" i="3"/>
  <c r="N43" i="3"/>
  <c r="M43" i="3"/>
  <c r="L43" i="3"/>
  <c r="K43" i="3"/>
  <c r="O42" i="3"/>
  <c r="N42" i="3"/>
  <c r="M42" i="3"/>
  <c r="P42" i="3" s="1"/>
  <c r="L42" i="3"/>
  <c r="K42" i="3"/>
  <c r="O41" i="3"/>
  <c r="N41" i="3"/>
  <c r="M41" i="3"/>
  <c r="L41" i="3"/>
  <c r="K41" i="3"/>
  <c r="P40" i="3"/>
  <c r="O40" i="3"/>
  <c r="N40" i="3"/>
  <c r="M40" i="3"/>
  <c r="L40" i="3"/>
  <c r="K40" i="3"/>
  <c r="O39" i="3"/>
  <c r="N39" i="3"/>
  <c r="M39" i="3"/>
  <c r="P39" i="3" s="1"/>
  <c r="L39" i="3"/>
  <c r="K39" i="3"/>
  <c r="O38" i="3"/>
  <c r="N38" i="3"/>
  <c r="M38" i="3"/>
  <c r="L38" i="3"/>
  <c r="K38" i="3"/>
  <c r="O37" i="3"/>
  <c r="N37" i="3"/>
  <c r="M37" i="3"/>
  <c r="L37" i="3"/>
  <c r="K37" i="3"/>
  <c r="O36" i="3"/>
  <c r="N36" i="3"/>
  <c r="M36" i="3"/>
  <c r="P36" i="3" s="1"/>
  <c r="L36" i="3"/>
  <c r="K36" i="3"/>
  <c r="O35" i="3"/>
  <c r="N35" i="3"/>
  <c r="M35" i="3"/>
  <c r="L35" i="3"/>
  <c r="K35" i="3"/>
  <c r="O34" i="3"/>
  <c r="N34" i="3"/>
  <c r="M34" i="3"/>
  <c r="L34" i="3"/>
  <c r="K34" i="3"/>
  <c r="O33" i="3"/>
  <c r="N33" i="3"/>
  <c r="M33" i="3"/>
  <c r="P33" i="3" s="1"/>
  <c r="L33" i="3"/>
  <c r="K33" i="3"/>
  <c r="O32" i="3"/>
  <c r="N32" i="3"/>
  <c r="P32" i="3" s="1"/>
  <c r="M32" i="3"/>
  <c r="L32" i="3"/>
  <c r="K32" i="3"/>
  <c r="O31" i="3"/>
  <c r="N31" i="3"/>
  <c r="M31" i="3"/>
  <c r="L31" i="3"/>
  <c r="K31" i="3"/>
  <c r="O30" i="3"/>
  <c r="N30" i="3"/>
  <c r="M30" i="3"/>
  <c r="P30" i="3" s="1"/>
  <c r="L30" i="3"/>
  <c r="K30" i="3"/>
  <c r="O29" i="3"/>
  <c r="N29" i="3"/>
  <c r="M29" i="3"/>
  <c r="L29" i="3"/>
  <c r="K29" i="3"/>
  <c r="O28" i="3"/>
  <c r="P28" i="3" s="1"/>
  <c r="N28" i="3"/>
  <c r="M28" i="3"/>
  <c r="L28" i="3"/>
  <c r="K28" i="3"/>
  <c r="O27" i="3"/>
  <c r="N27" i="3"/>
  <c r="M27" i="3"/>
  <c r="P27" i="3" s="1"/>
  <c r="L27" i="3"/>
  <c r="K27" i="3"/>
  <c r="O26" i="3"/>
  <c r="N26" i="3"/>
  <c r="M26" i="3"/>
  <c r="L26" i="3"/>
  <c r="K26" i="3"/>
  <c r="O25" i="3"/>
  <c r="N25" i="3"/>
  <c r="M25" i="3"/>
  <c r="L25" i="3"/>
  <c r="K25" i="3"/>
  <c r="O24" i="3"/>
  <c r="N24" i="3"/>
  <c r="M24" i="3"/>
  <c r="P24" i="3" s="1"/>
  <c r="L24" i="3"/>
  <c r="K24" i="3"/>
  <c r="O23" i="3"/>
  <c r="N23" i="3"/>
  <c r="M23" i="3"/>
  <c r="P23" i="3" s="1"/>
  <c r="L23" i="3"/>
  <c r="K23" i="3"/>
  <c r="O22" i="3"/>
  <c r="N22" i="3"/>
  <c r="M22" i="3"/>
  <c r="L22" i="3"/>
  <c r="K22" i="3"/>
  <c r="O21" i="3"/>
  <c r="N21" i="3"/>
  <c r="M21" i="3"/>
  <c r="L21" i="3"/>
  <c r="K21" i="3"/>
  <c r="P20" i="3"/>
  <c r="O20" i="3"/>
  <c r="N20" i="3"/>
  <c r="M20" i="3"/>
  <c r="L20" i="3"/>
  <c r="K20" i="3"/>
  <c r="O19" i="3"/>
  <c r="N19" i="3"/>
  <c r="M19" i="3"/>
  <c r="L19" i="3"/>
  <c r="K19" i="3"/>
  <c r="C25" i="1"/>
  <c r="C28" i="1" s="1"/>
  <c r="B14" i="1"/>
  <c r="P26" i="3" l="1"/>
  <c r="N113" i="3"/>
  <c r="Q21" i="8"/>
  <c r="Q64" i="8" s="1"/>
  <c r="O10" i="8" s="1"/>
  <c r="Q53" i="8"/>
  <c r="Q20" i="8"/>
  <c r="Q41" i="8"/>
  <c r="Q46" i="8"/>
  <c r="Q52" i="8"/>
  <c r="M64" i="8"/>
  <c r="Q29" i="8"/>
  <c r="Q34" i="8"/>
  <c r="Q40" i="8"/>
  <c r="N64" i="8"/>
  <c r="O64" i="8"/>
  <c r="Q37" i="8"/>
  <c r="Q42" i="8"/>
  <c r="Q48" i="8"/>
  <c r="P64" i="8"/>
  <c r="Q25" i="8"/>
  <c r="Q30" i="8"/>
  <c r="Q36" i="8"/>
  <c r="Q57" i="8"/>
  <c r="Q62" i="8"/>
  <c r="Q19" i="8"/>
  <c r="Q24" i="8"/>
  <c r="Q50" i="8"/>
  <c r="Q56" i="8"/>
  <c r="Q21" i="7"/>
  <c r="Q47" i="7"/>
  <c r="Q50" i="7"/>
  <c r="Q53" i="7"/>
  <c r="M73" i="7"/>
  <c r="Q69" i="7"/>
  <c r="N73" i="7"/>
  <c r="Q22" i="7"/>
  <c r="Q25" i="7"/>
  <c r="Q51" i="7"/>
  <c r="Q54" i="7"/>
  <c r="Q57" i="7"/>
  <c r="O73" i="7"/>
  <c r="Q39" i="7"/>
  <c r="Q42" i="7"/>
  <c r="Q45" i="7"/>
  <c r="Q71" i="7"/>
  <c r="P73" i="7"/>
  <c r="Q27" i="7"/>
  <c r="Q30" i="7"/>
  <c r="Q33" i="7"/>
  <c r="Q59" i="7"/>
  <c r="Q62" i="7"/>
  <c r="Q65" i="7"/>
  <c r="E25" i="9"/>
  <c r="G25" i="9"/>
  <c r="P18" i="5"/>
  <c r="P39" i="5"/>
  <c r="P34" i="5"/>
  <c r="P36" i="5"/>
  <c r="P33" i="5"/>
  <c r="P19" i="5"/>
  <c r="P30" i="5"/>
  <c r="P38" i="5"/>
  <c r="P35" i="5"/>
  <c r="P54" i="5"/>
  <c r="P21" i="5"/>
  <c r="P24" i="5"/>
  <c r="P27" i="5"/>
  <c r="P53" i="5"/>
  <c r="P56" i="5"/>
  <c r="P41" i="5"/>
  <c r="P44" i="5"/>
  <c r="P47" i="5"/>
  <c r="N59" i="5"/>
  <c r="P20" i="5"/>
  <c r="P23" i="5"/>
  <c r="P49" i="5"/>
  <c r="P52" i="5"/>
  <c r="P55" i="5"/>
  <c r="P37" i="5"/>
  <c r="P40" i="5"/>
  <c r="P43" i="5"/>
  <c r="L59" i="5"/>
  <c r="O59" i="5"/>
  <c r="P25" i="5"/>
  <c r="P28" i="5"/>
  <c r="P31" i="5"/>
  <c r="P57" i="5"/>
  <c r="P102" i="6"/>
  <c r="Q26" i="6"/>
  <c r="Q28" i="6"/>
  <c r="Q31" i="6"/>
  <c r="Q58" i="6"/>
  <c r="Q60" i="6"/>
  <c r="Q63" i="6"/>
  <c r="Q90" i="6"/>
  <c r="Q95" i="6"/>
  <c r="Q46" i="6"/>
  <c r="Q78" i="6"/>
  <c r="Q34" i="6"/>
  <c r="Q66" i="6"/>
  <c r="Q22" i="6"/>
  <c r="Q27" i="6"/>
  <c r="Q54" i="6"/>
  <c r="Q56" i="6"/>
  <c r="Q59" i="6"/>
  <c r="Q86" i="6"/>
  <c r="Q88" i="6"/>
  <c r="Q91" i="6"/>
  <c r="O102" i="6"/>
  <c r="Q44" i="6"/>
  <c r="Q47" i="6"/>
  <c r="Q76" i="6"/>
  <c r="Q79" i="6"/>
  <c r="M102" i="6"/>
  <c r="Q32" i="6"/>
  <c r="Q35" i="6"/>
  <c r="Q64" i="6"/>
  <c r="Q67" i="6"/>
  <c r="Q96" i="6"/>
  <c r="Q99" i="6"/>
  <c r="N102" i="6"/>
  <c r="Q23" i="6"/>
  <c r="Q52" i="6"/>
  <c r="Q55" i="6"/>
  <c r="Q84" i="6"/>
  <c r="Q87" i="6"/>
  <c r="P49" i="4"/>
  <c r="Q29" i="4"/>
  <c r="Q31" i="4"/>
  <c r="Q34" i="4"/>
  <c r="Q22" i="4"/>
  <c r="Q25" i="4"/>
  <c r="Q49" i="4" s="1"/>
  <c r="O10" i="4" s="1"/>
  <c r="Q27" i="4"/>
  <c r="Q30" i="4"/>
  <c r="Q45" i="4"/>
  <c r="M49" i="4"/>
  <c r="Q33" i="4"/>
  <c r="Q35" i="4"/>
  <c r="Q38" i="4"/>
  <c r="N49" i="4"/>
  <c r="Q21" i="4"/>
  <c r="Q23" i="4"/>
  <c r="Q26" i="4"/>
  <c r="O49" i="4"/>
  <c r="Q46" i="4"/>
  <c r="P21" i="3"/>
  <c r="P50" i="3"/>
  <c r="P53" i="3"/>
  <c r="P79" i="3"/>
  <c r="P82" i="3"/>
  <c r="P85" i="3"/>
  <c r="P35" i="3"/>
  <c r="P38" i="3"/>
  <c r="P41" i="3"/>
  <c r="P70" i="3"/>
  <c r="P73" i="3"/>
  <c r="P105" i="3"/>
  <c r="P29" i="3"/>
  <c r="P61" i="3"/>
  <c r="P87" i="3"/>
  <c r="P90" i="3"/>
  <c r="P93" i="3"/>
  <c r="O113" i="3"/>
  <c r="P43" i="3"/>
  <c r="P46" i="3"/>
  <c r="P49" i="3"/>
  <c r="P75" i="3"/>
  <c r="P78" i="3"/>
  <c r="P81" i="3"/>
  <c r="L113" i="3"/>
  <c r="P31" i="3"/>
  <c r="P34" i="3"/>
  <c r="P37" i="3"/>
  <c r="P63" i="3"/>
  <c r="P66" i="3"/>
  <c r="P69" i="3"/>
  <c r="P95" i="3"/>
  <c r="P98" i="3"/>
  <c r="P101" i="3"/>
  <c r="M113" i="3"/>
  <c r="P22" i="3"/>
  <c r="P25" i="3"/>
  <c r="P51" i="3"/>
  <c r="P54" i="3"/>
  <c r="P57" i="3"/>
  <c r="P83" i="3"/>
  <c r="P86" i="3"/>
  <c r="P89" i="3"/>
  <c r="D26" i="9"/>
  <c r="Q19" i="7"/>
  <c r="P59" i="5"/>
  <c r="N9" i="5" s="1"/>
  <c r="M59" i="5"/>
  <c r="Q20" i="6"/>
  <c r="P19" i="3"/>
  <c r="Q73" i="7" l="1"/>
  <c r="O10" i="7" s="1"/>
  <c r="Q102" i="6"/>
  <c r="O10" i="6" s="1"/>
  <c r="P113" i="3"/>
  <c r="N10" i="3" s="1"/>
  <c r="D27" i="9"/>
  <c r="D29" i="9"/>
  <c r="D10" i="9" s="1"/>
</calcChain>
</file>

<file path=xl/sharedStrings.xml><?xml version="1.0" encoding="utf-8"?>
<sst xmlns="http://schemas.openxmlformats.org/spreadsheetml/2006/main" count="1332" uniqueCount="549">
  <si>
    <t>Kopsavilkuma aprēķins</t>
  </si>
  <si>
    <t>Cēsu klīnikas ārstniecības korpusa bērnu slimību nodaļas ar dienas stacionāru vienkāršota atjaunošana asīs B-D/1-5</t>
  </si>
  <si>
    <t>(darba veids vai konstruktīvā elementa nosaukums)</t>
  </si>
  <si>
    <t>Objekta nosaukums:</t>
  </si>
  <si>
    <t>Būves nosaukums:</t>
  </si>
  <si>
    <t>Objekta adrese:</t>
  </si>
  <si>
    <t>Pasūtījums Nr.:</t>
  </si>
  <si>
    <t>Par kopējo summu (euro)</t>
  </si>
  <si>
    <t>Kopējā darbietilpība (c/h)</t>
  </si>
  <si>
    <t>Nr.
p.k.</t>
  </si>
  <si>
    <t>Kods, tāmes Nr.</t>
  </si>
  <si>
    <t>Būvdarbu veids vai konstruktīvā 
elementa nosaukums</t>
  </si>
  <si>
    <t>Tāmes izmaksas</t>
  </si>
  <si>
    <t>Tai skaitā</t>
  </si>
  <si>
    <t>Darbietilpība (c/h)</t>
  </si>
  <si>
    <t>darba alga</t>
  </si>
  <si>
    <t>būvizstrādājumi</t>
  </si>
  <si>
    <t>mehānismi</t>
  </si>
  <si>
    <t>1</t>
  </si>
  <si>
    <t>2</t>
  </si>
  <si>
    <t>3</t>
  </si>
  <si>
    <t>4</t>
  </si>
  <si>
    <t>Elektroapgāde</t>
  </si>
  <si>
    <t>5</t>
  </si>
  <si>
    <t>6</t>
  </si>
  <si>
    <t>KOPĀ</t>
  </si>
  <si>
    <t>Virsizdevumi (12,00%)</t>
  </si>
  <si>
    <t>t.sk.darba aizsardzība</t>
  </si>
  <si>
    <t>Pavisam kopā</t>
  </si>
  <si>
    <t>(paraksts un tā atšifrējums, datums)</t>
  </si>
  <si>
    <t>APSTIPRINU</t>
  </si>
  <si>
    <t>(pasūtītāja paraksts un tā atšifrējums)</t>
  </si>
  <si>
    <t>Z.v.</t>
  </si>
  <si>
    <t xml:space="preserve">                          .gada                  .                            </t>
  </si>
  <si>
    <t xml:space="preserve">Būvniecības koptāme </t>
  </si>
  <si>
    <t>Būves adrese:</t>
  </si>
  <si>
    <t>Cēsis, Slimnīcas iela 9</t>
  </si>
  <si>
    <t>Pasūtījuma Nr.</t>
  </si>
  <si>
    <t>Nr. 
p.k.</t>
  </si>
  <si>
    <t>Objekta nosaukums</t>
  </si>
  <si>
    <t>Kopā:</t>
  </si>
  <si>
    <t>PVN (21%):</t>
  </si>
  <si>
    <r>
      <t xml:space="preserve">Objekta izmaksas 
</t>
    </r>
    <r>
      <rPr>
        <b/>
        <i/>
        <sz val="12"/>
        <rFont val="Arial"/>
        <family val="2"/>
      </rPr>
      <t>(euro)</t>
    </r>
  </si>
  <si>
    <t>Lokālā tāme Nr. 1</t>
  </si>
  <si>
    <t>Vispārējie būvdarbi</t>
  </si>
  <si>
    <t>(būvdarbu veids vai konstruktīvā elementa nosaukums)</t>
  </si>
  <si>
    <t>euro</t>
  </si>
  <si>
    <t>Kods</t>
  </si>
  <si>
    <t>Darba nosaukums</t>
  </si>
  <si>
    <t>Mērv.</t>
  </si>
  <si>
    <t>Daudz.</t>
  </si>
  <si>
    <t>Vienības izmaksas</t>
  </si>
  <si>
    <t>Kopā uz visu apjomu</t>
  </si>
  <si>
    <t>laika norma (c/h)</t>
  </si>
  <si>
    <r>
      <t>darba samaksas likme (</t>
    </r>
    <r>
      <rPr>
        <i/>
        <sz val="10"/>
        <rFont val="Arial"/>
        <family val="2"/>
        <charset val="204"/>
      </rPr>
      <t>euro</t>
    </r>
    <r>
      <rPr>
        <sz val="10"/>
        <rFont val="Arial"/>
        <family val="2"/>
      </rPr>
      <t>/h)</t>
    </r>
  </si>
  <si>
    <t>būv-  izstrādājumi</t>
  </si>
  <si>
    <t xml:space="preserve">Kopā 
</t>
  </si>
  <si>
    <t>darbietilpība (c/h)</t>
  </si>
  <si>
    <t xml:space="preserve">darba alga </t>
  </si>
  <si>
    <t xml:space="preserve">mehānismi </t>
  </si>
  <si>
    <t xml:space="preserve">summa
</t>
  </si>
  <si>
    <t>Demontāža</t>
  </si>
  <si>
    <t>Durvju demontāža un utilizācija</t>
  </si>
  <si>
    <t>gb</t>
  </si>
  <si>
    <t>Izlietņu demontāža un utilizācija</t>
  </si>
  <si>
    <t>Piekārta sēdpoda ar skalojamo kasti demontāža un utilizācija</t>
  </si>
  <si>
    <t>Dušas demontāža un utilizācija</t>
  </si>
  <si>
    <t>Trapu demontāža un utilizācija</t>
  </si>
  <si>
    <t>Gaismekļu demontāža un utilizācija</t>
  </si>
  <si>
    <t>Palodžu demontāža un utilizācija</t>
  </si>
  <si>
    <t>Sienu ar apdari, logiem, palodzēm demontāža un utilizācija</t>
  </si>
  <si>
    <t>m2</t>
  </si>
  <si>
    <t>Grīdu seguma, izlīdzinošās kārtas (līdz pārsegumam) demontāža un utilizācija</t>
  </si>
  <si>
    <t>Terraco grīdu seguma, izlīdzinošās kārtas (līdz pārsegumam) demontāža un utilizācija</t>
  </si>
  <si>
    <t>Grīdas seguma demontāža un utilizācija</t>
  </si>
  <si>
    <t>Piekārto moduļgriestu demontāža un utilizācija</t>
  </si>
  <si>
    <t>Piekārto riģipša griestu demontāža un utilizācija</t>
  </si>
  <si>
    <t>Saglabājamo, atjaunojamo esošo KNAUF CLEANEO piekārto griestu demontāža un utilizācija (inženierkomunikāciju izbūves zonās)</t>
  </si>
  <si>
    <t>Apmetuma demontāža un utilizācija</t>
  </si>
  <si>
    <t>Grīdu konstrukcijas G1</t>
  </si>
  <si>
    <t>Esošā pārseguma paneļa šuvju aizbetonēšana, izdrupumu aizpildīšana ar javu, līdzenas virsmas izveide</t>
  </si>
  <si>
    <t>Izolācijas Paroc SSB1 ieklāšana 50mm</t>
  </si>
  <si>
    <t>Polietilena plēves ieklāšana noblīvējot salaiduma vietas ar līmlenti, pārlaidums vismaz 80mm, pielietojot apmales lentas pārklāju</t>
  </si>
  <si>
    <t>"Estrich" ar polipropilēna šķiedru stiegrots cementa bāzes izlīdzinošais slānis. Betona klases vismaz C25, pap perimetru iestrādāta atdalošā polietilēna lenta. 56mm</t>
  </si>
  <si>
    <t>Grīdu konstrukcijas G2</t>
  </si>
  <si>
    <t>Izolācijas Paroc SSB1 ieklāšana 30mm</t>
  </si>
  <si>
    <t>"Estrich" ar polipropilēna šķiedru stiegrots cementa bāzes izlīdzinošais slānis. Betona klases vismaz C25, pap perimetru iestrādāta atdalošā polietilēna lenta. 72mm</t>
  </si>
  <si>
    <t>Grīdu konstrukcijas G3</t>
  </si>
  <si>
    <t>Špaktelēts, gruntēts esošs izlīdzinošais slānis</t>
  </si>
  <si>
    <t>Sienu konstrukcija 1-1</t>
  </si>
  <si>
    <t>Ģipskartons 2x12,5mm Knauf BLUE (GKFI)</t>
  </si>
  <si>
    <t xml:space="preserve">Starpsienas karkass 100mm (Pastiprināts bīdāmo durvju sliedes vietās, izlietņu un lenteru stiprinājumu vietās) </t>
  </si>
  <si>
    <t>Minerālvate Knauf insulation TP115, 100mm</t>
  </si>
  <si>
    <t>Sienu konstrukcija 2-2</t>
  </si>
  <si>
    <t xml:space="preserve">Šahtsienas karkass 75mm (Pastiprināts izlietņu un lenteru stiprinājumu vietās) </t>
  </si>
  <si>
    <t>Minerālvate Knauf insulation TP115, 75mm</t>
  </si>
  <si>
    <t>Sienu konstrukcija 3-3</t>
  </si>
  <si>
    <t xml:space="preserve">Ģipskartons 12,5mm Knauf BLUE (GKFI), pielīmets ar Knauf Perlfix </t>
  </si>
  <si>
    <t>Grīdu apdare</t>
  </si>
  <si>
    <t>PVC homogēna linoleja grīdas segums uz hidroizolējošas līmes, 34-43 klase, biezums 2mm, ar Evercare virsmas pārklāju, T virsmas cietības klasi, pretslīdēšanas klasi R9, ar labu ķīmisko noturību, ugunsreakcijas klasi ne zemāku kā Bfl-s1. gerflor Mipolam Planet, tonis 5408 Chalk Dust (NCS S 1500-N). Pie sienas linoleju uzlocīt 150mm</t>
  </si>
  <si>
    <t>PVC homogēna linoleja grīdas segums uz hidroizolējošas līmes, 34-43 klase, biezums 2mm, ar Evercare virsmas pārklāju, T virsmas cietības klasi, pretslīdēšanas klasi R9, ar labu ķīmisko noturību, ugunsreakcijas klasi ne zemāku kā Bfl-s1. gerflor Mipolam Planet, tonis 5430 Sideral grey (NCS S 4502-B). Pie sienas linoleju uzlocīt 150mm</t>
  </si>
  <si>
    <t>PVC linoleja grīdas segums uz hidroizolējošas līmes, biezums 6.2mm, ar Triple Action Protecsole virsmas pārklāju, ar labu ķīmisko noturību, ugunsreakcijas klasi ne zemāku kā Cfl-s1. Gerflor Taraflex Multi-use, tonis 7019 Wood Crosscut (NCS S 4502-G). Pie sienas linoleju uzlocīt 150mm</t>
  </si>
  <si>
    <t>Griesti</t>
  </si>
  <si>
    <t>Ģipškartona piekārtie griesti, špaktelēti un krāsoti ar ūdensemulsijas krāsu Tikkurila Argentum 20. Krāsoti balti</t>
  </si>
  <si>
    <t>Ģipškartona piekārtie griesti- vertikālā daļa, špaktelēti un krāsoti ar ūdensemulsijas krāsu Tikkurila Argentum 20. Krāsoti balti</t>
  </si>
  <si>
    <t>Ecophon Saint-Gobain Hygiene Clinic A, piekārtie moduļgriesti 600x600mm, redzama sistēma C1, balts (NCS S 0500 - N), līstes baltas</t>
  </si>
  <si>
    <t>Ecophon Saint-Gobain Hygiene Protect A, ar klipšu stiprinājumu, piekārtie moduļgriesti 600x600mm, redzama sistēma C1, balts (NCS S 0500 - N), līstes baltas</t>
  </si>
  <si>
    <t>Pārsegums un sienas daļas virs piekārtiem griestiem pārklāts ar pretputekļu pārklājumu</t>
  </si>
  <si>
    <t>Esoši atjaunojami ģipškartona piekārtie griesti Knauf Cleaneo. Špaktelēti un krāsoti ar ūdensemulsijas krāsu Tikkurila Argentum 20. Krāsoti balti</t>
  </si>
  <si>
    <t>Sienu apdare</t>
  </si>
  <si>
    <t>Sienas špaktelētas, gruntētas un krāsotas ar Tikkurila Argentum 20, tonis F428</t>
  </si>
  <si>
    <t>Sienas špaktelētas, gruntētas un krāsotas ar Tikkurila Argentum 20, tonis L499</t>
  </si>
  <si>
    <t>Linolejs uz sienas virs darba virsmas H 650mm, apakša no grīdas 850mm. Gerflor Mipolam Planet, tonis 5430 Sideral grey (NCS S 4502-B).</t>
  </si>
  <si>
    <t>Linolejs uz sienas virs darba virsmas H 650mm, apakša no grīdas 850mm. Gerflor Mipolam Planet, tonis 5408 Chalk Dust (NCS S 1500-N).</t>
  </si>
  <si>
    <t>Sienu horizontālie sargi gaitenī un vestibilā H 400mm, augša H 900mm no grīdas. Linolejs  Gerflor Mipolam Planet, tonis 5430 Sideral grey (NCS S 4502-B).</t>
  </si>
  <si>
    <t>Sienu lenteri gaitenī Gerflor SPM Esort ar PVC pārklājumu, tonis 0062 Light OAK, 900mm augstumā gaitenī lenteru sākuma un beigu posmus noslēgt ar noapaļotu pieslēgumu sienai, stiprinājumus paredzēt ik pēc 800mm</t>
  </si>
  <si>
    <t>m</t>
  </si>
  <si>
    <t>Sienu sākuma un beigu posma pieslēgums sienai (noapaļots)- Gerflor SPM Escort ar PVC pārklājumu, tonis 0062 Light Oak, 900mm augstumā gaitenī</t>
  </si>
  <si>
    <t>Sienu stūru sargi SS1 gerflor SPM PVC profila 50, tonis 0031 alu, 50x50x H 1300mm</t>
  </si>
  <si>
    <t>Sienu stūru sargi SS gerflor SPM PVC profila 50, tonis 0005 Schist, 50x50x H 1300mm</t>
  </si>
  <si>
    <t>Sienu apmešana</t>
  </si>
  <si>
    <t>Palodzes, stūru sargi SS1 gerflor SPM PVC profila 60, tonis 0031 alu, 60x60x H 4000mm</t>
  </si>
  <si>
    <r>
      <rPr>
        <b/>
        <sz val="10"/>
        <rFont val="Arial"/>
        <family val="2"/>
        <charset val="186"/>
      </rPr>
      <t>Durvis</t>
    </r>
    <r>
      <rPr>
        <sz val="10"/>
        <rFont val="Arial"/>
        <family val="2"/>
      </rPr>
      <t xml:space="preserve"> (aprīkojums saskaņā ar AR-6)</t>
    </r>
  </si>
  <si>
    <t>D1. Alumīnija stiklotas durvis 1100x2100mm</t>
  </si>
  <si>
    <t>D2. Alumīnija stiklotas durvis 1100x2100mm</t>
  </si>
  <si>
    <t>D3. Alumīnija stiklotas durvis 1800x2100mm</t>
  </si>
  <si>
    <t>D4. Koka stiklotas, bīdāmas durvis 1180x2310mm</t>
  </si>
  <si>
    <t>D5. Koka bīdāmas durvis 1400x2100mm</t>
  </si>
  <si>
    <t>D6. Koka bīdāmas durvis 1100x2100mm</t>
  </si>
  <si>
    <t>D7. Koka rotaļlietu skapja durvis 3000x2300mm</t>
  </si>
  <si>
    <t>D8. Koka veļas skapja durvis 2719x2300mm</t>
  </si>
  <si>
    <t>D9. Koka aprīkojuma skapja durvis 3030x2300mm</t>
  </si>
  <si>
    <t>D10. Salokāma starpsiena 2818x2500mm</t>
  </si>
  <si>
    <t>Iebūvējamās mēbeles</t>
  </si>
  <si>
    <t>V1. Mēbele ar iebūvētu nerūsējošā tērauda izlietni</t>
  </si>
  <si>
    <t>V2. Mēbele ar iebūvētu nerūsējošā tērauda izlietni</t>
  </si>
  <si>
    <t>V3. Mēbele ar iebūvētu nerūsējošā tērauda izlietni</t>
  </si>
  <si>
    <t>Aprīkojums</t>
  </si>
  <si>
    <t>SP. Trieciendroši mitrumizturīgi spoguļi 1810xH1900mm</t>
  </si>
  <si>
    <t>IP. Ūdensiztutrīgs sienas panelis izlietnes un spoguļa stiprināšanai, un spogulis.  Panelis 600x1896mm, spogulis 600x696mm</t>
  </si>
  <si>
    <t>BPG. Bērnu pārtinamais galds</t>
  </si>
  <si>
    <t>AS aizkaru stanga. A1; A2 aizkari</t>
  </si>
  <si>
    <t>kpl</t>
  </si>
  <si>
    <t>Informatīvās norādes</t>
  </si>
  <si>
    <t>N 1.1. Pašlīmējošās plēves informatīvās uzlīmes</t>
  </si>
  <si>
    <t>N 1.2. Pašlīmējošās plēves informatīvās uzlīmes</t>
  </si>
  <si>
    <t>N 2. Informatīvā norāde ar piktogrammu</t>
  </si>
  <si>
    <t>N 3.1 Informatīvā norāde ar piktogrammu</t>
  </si>
  <si>
    <t>N 3.2 Informatīvā norāde ar piktogrammu</t>
  </si>
  <si>
    <t>N 3.3 Informatīvā norāde ar piktogrammu</t>
  </si>
  <si>
    <t xml:space="preserve">N 4 Informatīvā norāde </t>
  </si>
  <si>
    <t xml:space="preserve">N 5 Informatīvā norāde </t>
  </si>
  <si>
    <t>Tiešās izmaksas kopā, t.sk. darba devēja sociālais nodoklis (23.59%)</t>
  </si>
  <si>
    <t>Lokālā tāme Nr. 2</t>
  </si>
  <si>
    <t>Ūdensvads un kanalizācija</t>
  </si>
  <si>
    <t>U1. AUKSTĀ ŪDENSAPGĀDE</t>
  </si>
  <si>
    <t>PE-Xc/Al/PE caurule ar veidgabaliem</t>
  </si>
  <si>
    <t>OD20x2.25, PN10 (DN15)</t>
  </si>
  <si>
    <t>Lodveida ventilis</t>
  </si>
  <si>
    <t>DN15, PN10</t>
  </si>
  <si>
    <t>Stūra ventilis</t>
  </si>
  <si>
    <t>DN15</t>
  </si>
  <si>
    <t>Cauruļu izolācija</t>
  </si>
  <si>
    <t>caurulei OD20x2.25, b=13mm</t>
  </si>
  <si>
    <t>Cauruļvadu un veidgabalu stiprinājumi</t>
  </si>
  <si>
    <t>7</t>
  </si>
  <si>
    <t>Tīklu skalošana, dezinfekcija, hidrauliska parbaude</t>
  </si>
  <si>
    <t>8</t>
  </si>
  <si>
    <t>T3. KARSTĀ ŪDENSAPGĀDE</t>
  </si>
  <si>
    <t>9</t>
  </si>
  <si>
    <t>10</t>
  </si>
  <si>
    <t>11</t>
  </si>
  <si>
    <t>caurulei OD20x2.25, b=20mm</t>
  </si>
  <si>
    <t>12</t>
  </si>
  <si>
    <t>13</t>
  </si>
  <si>
    <t>Cauruļu un veidgabalu stiprinājumi</t>
  </si>
  <si>
    <t>14</t>
  </si>
  <si>
    <t>15</t>
  </si>
  <si>
    <t>K1. SADZĪVES KANALIZĀCIJA</t>
  </si>
  <si>
    <t>16</t>
  </si>
  <si>
    <t>PVC kanalizācijas caurule ar veidgabaliem</t>
  </si>
  <si>
    <t>OD50</t>
  </si>
  <si>
    <t>17</t>
  </si>
  <si>
    <t>18</t>
  </si>
  <si>
    <t>SANITĀRTEHNISKĀS IERĪCES</t>
  </si>
  <si>
    <t>19</t>
  </si>
  <si>
    <t>Keramiskā izlietne Eurovit Pluss, 550x440x185mm, pārplūde, stiprinājumi, hromēts sifons, balta</t>
  </si>
  <si>
    <t>Ideal Standard</t>
  </si>
  <si>
    <t>20</t>
  </si>
  <si>
    <t>Keramiskā izlietne Connect Oval iebūvējama virsmā, 550x380x175mm, pārplūde, hromēts sifons, balta</t>
  </si>
  <si>
    <t>21</t>
  </si>
  <si>
    <t>Jaucējkrāns Logis 100 Cool Start, 5L/min, keramiskais kārtridžs, temperatūras ierobežotājs, Pop-up, aukstais ūdens atverot jaucējkrānu, hroms</t>
  </si>
  <si>
    <t>Hansgrohe</t>
  </si>
  <si>
    <t>22</t>
  </si>
  <si>
    <t>Nerūsējošā tērauda virtuves izlietne Colorado Comfort, viena bļoda, 445x393 mm, hroms</t>
  </si>
  <si>
    <t>Reginox</t>
  </si>
  <si>
    <t>23</t>
  </si>
  <si>
    <t>Nerūsējošā tērauda virtuves izlietne Beta 10, viena bļoda ar plauktu, 780x430 mm, hroms</t>
  </si>
  <si>
    <t>24</t>
  </si>
  <si>
    <t>Virtuves jaucējkrāns Focus 160 Cool Start Eco, grozāms snīpis 360 grādos, keramiskais kārtridžs, aukstais ūdens atverot jaucējkrānu, hroms</t>
  </si>
  <si>
    <t>25</t>
  </si>
  <si>
    <t>PAPILDUS MATERIĀLI</t>
  </si>
  <si>
    <t>26</t>
  </si>
  <si>
    <t>Piekļuves lūka</t>
  </si>
  <si>
    <t>250x200mm*</t>
  </si>
  <si>
    <t>27</t>
  </si>
  <si>
    <t>Palīgmateriāli, stiprinājumi</t>
  </si>
  <si>
    <t>28</t>
  </si>
  <si>
    <t>Veidgabali</t>
  </si>
  <si>
    <t>Lokālā tāme Nr. 3</t>
  </si>
  <si>
    <t>Gaisa vads no cinkota skārda loksnēm ar stiprinājumiem</t>
  </si>
  <si>
    <t>125. apaļš. SR-125</t>
  </si>
  <si>
    <t>160. apaļš. SR-160</t>
  </si>
  <si>
    <t>200. apaļš. SR-200</t>
  </si>
  <si>
    <t>250. apaļš. SR-250</t>
  </si>
  <si>
    <t>315. apaļš. SR-315</t>
  </si>
  <si>
    <t>300x100. kantains. LKR-300-100</t>
  </si>
  <si>
    <t>400x100. kantains. LKR-400-100</t>
  </si>
  <si>
    <t>400x200. kantains. LKR-400-200</t>
  </si>
  <si>
    <t>500x150. kantains. LKR-500-150</t>
  </si>
  <si>
    <t>Līkums-45</t>
  </si>
  <si>
    <t xml:space="preserve">125. apaļš. </t>
  </si>
  <si>
    <t xml:space="preserve">200. apaļš. </t>
  </si>
  <si>
    <t>250. apaļš. BU-250-45</t>
  </si>
  <si>
    <t xml:space="preserve">160. apaļš. </t>
  </si>
  <si>
    <t>Līkums-90</t>
  </si>
  <si>
    <t xml:space="preserve">250. apaļš. </t>
  </si>
  <si>
    <t>250. apaļš. BU-250-90</t>
  </si>
  <si>
    <t xml:space="preserve">400x200. kantains. </t>
  </si>
  <si>
    <t>T-veida veidgabals-90</t>
  </si>
  <si>
    <t>160/160. apaļš. TCPU-160-160</t>
  </si>
  <si>
    <t>200/200/125. apaļš. TCPU-200-125</t>
  </si>
  <si>
    <t>250/250/160. apaļš. TCPU-250-125</t>
  </si>
  <si>
    <t>250/250/160. apaļš. TCPU-250-160</t>
  </si>
  <si>
    <t>29</t>
  </si>
  <si>
    <t xml:space="preserve">300x200/300x200/125. kantains. </t>
  </si>
  <si>
    <t>30</t>
  </si>
  <si>
    <t xml:space="preserve">400x200/400x200/125. kantains. </t>
  </si>
  <si>
    <t>31</t>
  </si>
  <si>
    <t>125/125. apaļš. TCPU-125-125</t>
  </si>
  <si>
    <t>32</t>
  </si>
  <si>
    <t>160/160/125. apaļš. TCPU-160-125</t>
  </si>
  <si>
    <t>33</t>
  </si>
  <si>
    <t>34</t>
  </si>
  <si>
    <t>200/200. apaļš. TCPU-200-200</t>
  </si>
  <si>
    <t>35</t>
  </si>
  <si>
    <t xml:space="preserve">200/200/400x200. apaļš. </t>
  </si>
  <si>
    <t>36</t>
  </si>
  <si>
    <t>37</t>
  </si>
  <si>
    <t>250/250. apaļš. TCPU-250-250</t>
  </si>
  <si>
    <t>38</t>
  </si>
  <si>
    <t>315/315/250. apaļš. TCPU-315-250</t>
  </si>
  <si>
    <t>39</t>
  </si>
  <si>
    <t xml:space="preserve">400x250/400x250/160. kantains. </t>
  </si>
  <si>
    <t>40</t>
  </si>
  <si>
    <t>Savienojums / pāreja</t>
  </si>
  <si>
    <t xml:space="preserve">160/125. apaļš. </t>
  </si>
  <si>
    <t>41</t>
  </si>
  <si>
    <t xml:space="preserve">200/125. apaļš. </t>
  </si>
  <si>
    <t>42</t>
  </si>
  <si>
    <t xml:space="preserve">200/160. apaļš. </t>
  </si>
  <si>
    <t>43</t>
  </si>
  <si>
    <t xml:space="preserve">250/160. apaļš. </t>
  </si>
  <si>
    <t>44</t>
  </si>
  <si>
    <t xml:space="preserve">250/200. apaļš. </t>
  </si>
  <si>
    <t>45</t>
  </si>
  <si>
    <t xml:space="preserve">315/250. apaļš. </t>
  </si>
  <si>
    <t>46</t>
  </si>
  <si>
    <t>315/250. apaļš. RCU-315-250</t>
  </si>
  <si>
    <t>47</t>
  </si>
  <si>
    <t xml:space="preserve">160/300x100. kantains. </t>
  </si>
  <si>
    <t>48</t>
  </si>
  <si>
    <t xml:space="preserve">200/300x100. kantains. </t>
  </si>
  <si>
    <t>49</t>
  </si>
  <si>
    <t xml:space="preserve">200/300x200. kantains. </t>
  </si>
  <si>
    <t>50</t>
  </si>
  <si>
    <t xml:space="preserve">300x200/300x100. kantains. </t>
  </si>
  <si>
    <t>51</t>
  </si>
  <si>
    <t xml:space="preserve">200/400x100. kantains. </t>
  </si>
  <si>
    <t>52</t>
  </si>
  <si>
    <t xml:space="preserve">250/400x100. kantains. </t>
  </si>
  <si>
    <t>53</t>
  </si>
  <si>
    <t xml:space="preserve">400x200/160. kantains. </t>
  </si>
  <si>
    <t>54</t>
  </si>
  <si>
    <t xml:space="preserve">315/400x200. kantains. </t>
  </si>
  <si>
    <t>55</t>
  </si>
  <si>
    <t xml:space="preserve">400x200/400x100. kantains. </t>
  </si>
  <si>
    <t>56</t>
  </si>
  <si>
    <t xml:space="preserve">250/400x250. kantains. </t>
  </si>
  <si>
    <t>57</t>
  </si>
  <si>
    <t xml:space="preserve">400x250/400x200. kantains. </t>
  </si>
  <si>
    <t>58</t>
  </si>
  <si>
    <t xml:space="preserve">400x200/500x150. kantains. </t>
  </si>
  <si>
    <t>59</t>
  </si>
  <si>
    <t>Noslēgs</t>
  </si>
  <si>
    <t>160. apaļš. ESU-160</t>
  </si>
  <si>
    <t>60</t>
  </si>
  <si>
    <t>200. apaļš. ESU-200</t>
  </si>
  <si>
    <t>61</t>
  </si>
  <si>
    <t>Sienā montējams pieplūdes difuzors</t>
  </si>
  <si>
    <t>125. SHH. SHH-125</t>
  </si>
  <si>
    <t>62</t>
  </si>
  <si>
    <t>Pieplūdes difuzors</t>
  </si>
  <si>
    <t>125. ULA. ULA/N-125(R)</t>
  </si>
  <si>
    <t>63</t>
  </si>
  <si>
    <t>160. ULA. ULA/N-160(R)</t>
  </si>
  <si>
    <t>64</t>
  </si>
  <si>
    <t>200. ULA. ULA/N-200(R)</t>
  </si>
  <si>
    <t>65</t>
  </si>
  <si>
    <t>Regulējama reste</t>
  </si>
  <si>
    <t>400x200. AE. AE-12-C-400-200</t>
  </si>
  <si>
    <t>66</t>
  </si>
  <si>
    <t>Nosūces difuzors</t>
  </si>
  <si>
    <t>160. ULA. ULA/N-160(E)</t>
  </si>
  <si>
    <t>67</t>
  </si>
  <si>
    <t>200. ULA. ULA/N-200(E)</t>
  </si>
  <si>
    <t>68</t>
  </si>
  <si>
    <t>Droseļvārsts</t>
  </si>
  <si>
    <t>125. DIRU. DIRU 125</t>
  </si>
  <si>
    <t>69</t>
  </si>
  <si>
    <t>160. DIRU. DIRU 160</t>
  </si>
  <si>
    <t>70</t>
  </si>
  <si>
    <t>200. DIRU. DIRU 200</t>
  </si>
  <si>
    <t>71</t>
  </si>
  <si>
    <t>Trokšņu slāpētājs</t>
  </si>
  <si>
    <t>125. LKR-1200. LKR-125-1200</t>
  </si>
  <si>
    <t>72</t>
  </si>
  <si>
    <t>160. LKR-1200. LKR-160-1200</t>
  </si>
  <si>
    <t>73</t>
  </si>
  <si>
    <t>125. LKR-900. LKR-125-900</t>
  </si>
  <si>
    <t>74</t>
  </si>
  <si>
    <t>Ugunsdrošības vārsts</t>
  </si>
  <si>
    <t>125. ETPR. ETPR-EI-1-125-01-0</t>
  </si>
  <si>
    <t>75</t>
  </si>
  <si>
    <t>Papildus pieslēgumi un līkumi jaunās un esošās ventilācijas sistēmas savienošanai (precizēt pēc apsekošanas)</t>
  </si>
  <si>
    <t>76</t>
  </si>
  <si>
    <t>Gaisa vadu stiprinājumi</t>
  </si>
  <si>
    <t>77</t>
  </si>
  <si>
    <t>Gaisa vadu hermetizācijas materiāli</t>
  </si>
  <si>
    <t>78</t>
  </si>
  <si>
    <t>Sistēmas marķēšanas materiāli</t>
  </si>
  <si>
    <t>79</t>
  </si>
  <si>
    <t>Elektroinstalācijas materiāli</t>
  </si>
  <si>
    <t>80</t>
  </si>
  <si>
    <t>Gaisa vadu tehniskā siltumizolācija 16mm</t>
  </si>
  <si>
    <t>m²</t>
  </si>
  <si>
    <t>81</t>
  </si>
  <si>
    <t>Sistēmas palaišanas un ieregulēšanas darbi</t>
  </si>
  <si>
    <t>Kopsavilkums</t>
  </si>
  <si>
    <t>Lokālā tāme Nr. 4</t>
  </si>
  <si>
    <r>
      <t>darba samaksas likme (</t>
    </r>
    <r>
      <rPr>
        <i/>
        <sz val="10"/>
        <rFont val="Arial"/>
        <family val="2"/>
      </rPr>
      <t>euro</t>
    </r>
    <r>
      <rPr>
        <sz val="10"/>
        <rFont val="Arial"/>
        <family val="2"/>
      </rPr>
      <t>/h)</t>
    </r>
  </si>
  <si>
    <t>Spēka sadalne SS-I-1 z/a; aizslēdzama saskaņā ar shēmu</t>
  </si>
  <si>
    <t>Garantētā spēka sadalne USS-I-1 z/a; aizslēdzama saskaņā ar shēmu</t>
  </si>
  <si>
    <t>Automātslēdzis 3P C63 sadalnē GS-1</t>
  </si>
  <si>
    <t>El. skaitītāja izbūve sadalnē ar materiāliem</t>
  </si>
  <si>
    <t>Gaismeklis, Intralighting, Demi RV, SOP 3400lm, 36W, FO, white, IP43</t>
  </si>
  <si>
    <t>Antipanikas gaismeklis; akumulatoru 1h, TmTechnologie BOA R M5 LED IP20, lighting atbilstoši LVS EN 1838 prasībām ar zīmēm atbilstoši MK noteikumiem Nr.238, 19.04.2016.</t>
  </si>
  <si>
    <t xml:space="preserve">Evakuācijas apgaismojuma armatūra </t>
  </si>
  <si>
    <t>Gaismeklis Intralighing, KALIS RI, 2750lm, 28W, 830, L1125mm</t>
  </si>
  <si>
    <t>Gaismeklis Intralighing, KALIS line RI, 1160lm/m, 12W/m</t>
  </si>
  <si>
    <t>Gaismeklis Intralighing, Lona S DI 400, OP1550+710lm 23W</t>
  </si>
  <si>
    <t>Viena taustiņa slēdzis In=10A; z.a. IP44</t>
  </si>
  <si>
    <t>Viena taustiņa slēdzis In=10A; z.a. IP20</t>
  </si>
  <si>
    <t>Divu taustiņu slēdzis In=10A; z.a. IP44</t>
  </si>
  <si>
    <t>Divu taustiņu slēdzis In=10A; z.a. IP20</t>
  </si>
  <si>
    <t>Viena taustiņa pārslēdzis In=10A; z.a. IP20</t>
  </si>
  <si>
    <t>Divu taustiņa pārslēdzis In=10A; z.a. IP20</t>
  </si>
  <si>
    <t>Kontaktligzda ar zemējumu, IP20, z/a, 16A, 1f, 230V</t>
  </si>
  <si>
    <t>Kontaktligzda ar zemējumu, IP44, z/a, 16A, 1f, 230V</t>
  </si>
  <si>
    <t>Kabelis ar vara dzīslām, NHXH-E60-3x1.5mm2</t>
  </si>
  <si>
    <t>Kabelis ar vara dzīslām, NHXH-E60-5x6mm2</t>
  </si>
  <si>
    <t>Kabelis XPJ 3x1,5mm2</t>
  </si>
  <si>
    <t>Kabelis XPJ 4x1,5mm2</t>
  </si>
  <si>
    <t>Kabelis XPJ 7x1,5mm2</t>
  </si>
  <si>
    <t>Kabelis XPJ 3x2,5mm2</t>
  </si>
  <si>
    <t>Kabelis XPJ 5x16mm2</t>
  </si>
  <si>
    <t>Kabeļu gala apdare 6mm Reychem</t>
  </si>
  <si>
    <t>Kabeļu kurpes 6mm SAL1.27</t>
  </si>
  <si>
    <t>Kabeļu gala apdare 16mm Reychem</t>
  </si>
  <si>
    <t>Kabeļu kurpes 16mm SAL1.27</t>
  </si>
  <si>
    <t>Cinkota kabeļu montāžas trepe 400mm, kompl. ar kronšteiniem, savienojumiem, stiprinājumiem un pagrieziena elementiem.</t>
  </si>
  <si>
    <t>Ugunsdrošā piekarapskava ar metāla piespiedēju 16-22mm OBO</t>
  </si>
  <si>
    <t>Ugunsdrošs kabeļu stiprinājums M-30 OBO</t>
  </si>
  <si>
    <t>Esošā tīkla pārslēgšanas darbi</t>
  </si>
  <si>
    <t>Ugunsdrošās putas atvērumu aizdarei, CFS FX</t>
  </si>
  <si>
    <t>Plastmasas savilcēji kabeļu stiprināšanai pie kabeļtrepes</t>
  </si>
  <si>
    <t>Montāžas palīgmateriāli un metāla konstrukcijas.</t>
  </si>
  <si>
    <t>Zemējuma spailes 10 vietīga</t>
  </si>
  <si>
    <t>Ventilācijas iekārtas zemēšanas darbi</t>
  </si>
  <si>
    <t>Palīgmateriāli</t>
  </si>
  <si>
    <t>Lokālā tāme Nr. 5</t>
  </si>
  <si>
    <t>Elektronisko sakaru sistēmas</t>
  </si>
  <si>
    <t>Videonovērošana</t>
  </si>
  <si>
    <t>Komutācijas skapis 19", 42U, 800x800mm, perforētās durvis no abām pusēm, ar komplektāciju</t>
  </si>
  <si>
    <t>Esošais</t>
  </si>
  <si>
    <t>Kabelis 4x2x0,5, kat.5e, UTP, LSZH</t>
  </si>
  <si>
    <t>Rozete 2xRJ45, kat.5e, z/a montāžai</t>
  </si>
  <si>
    <t>Pieslēguma ligzda RJ-45, kat.5e</t>
  </si>
  <si>
    <t>Savienojuma kabelis RJ45-RJ45, kat.5e, L=0,5m (KS)</t>
  </si>
  <si>
    <t>Savienojuma kabelis RJ45-RJ45, kat.5e, L=2,0m (Lietotājiem)</t>
  </si>
  <si>
    <t>Videokamera montāžai virs apmetuma ar IR apgaismojumu kupolveida</t>
  </si>
  <si>
    <t>DS-2CD2183G0-IU</t>
  </si>
  <si>
    <t>Videoserveris (esošais)</t>
  </si>
  <si>
    <t>Spraudnis RJ45 kat.5e, UTP</t>
  </si>
  <si>
    <t>Caurule D=20mm</t>
  </si>
  <si>
    <t>Evoel FM</t>
  </si>
  <si>
    <t>Montāžas aksesuāri caurulēm</t>
  </si>
  <si>
    <t>Data kabeļu mērījumi, protokols</t>
  </si>
  <si>
    <t>FLUKE</t>
  </si>
  <si>
    <t>Izpilddokumentācija</t>
  </si>
  <si>
    <t>Ugunsdrošs blīvējums starpstāvu pārsegumos un ugunsdrošajās sienās pēc DATA montāžas darbu pabeigšanas</t>
  </si>
  <si>
    <t>Hilti vai ekvivalents</t>
  </si>
  <si>
    <t>Hermetizējošs blīvējums sienās pēc DATA montāžas darbu pabeigšanas</t>
  </si>
  <si>
    <t>Sistēmas konfigurēšanas un palaišanas darbi, programmnodrošinājums</t>
  </si>
  <si>
    <t>Centralizētā izziņošanas sistēma</t>
  </si>
  <si>
    <t>Griestu skaļrunis 6W</t>
  </si>
  <si>
    <t>LC1-UM06E-8</t>
  </si>
  <si>
    <t>Skaļruņa ugunsdrošs ietvars</t>
  </si>
  <si>
    <t>LC1-MFD</t>
  </si>
  <si>
    <t>Līnijas kontroles modulis</t>
  </si>
  <si>
    <t>PVA-W1EOL</t>
  </si>
  <si>
    <t>LBC 1256/00 EVAC Savienojuma adapteris</t>
  </si>
  <si>
    <t>LBC1256/00</t>
  </si>
  <si>
    <t>Skapis 19", 42U, 800x800mm</t>
  </si>
  <si>
    <t>esošie</t>
  </si>
  <si>
    <t>19" ventilatoru panelis ar termostatu</t>
  </si>
  <si>
    <t>Līniju kabelis 2x0.8+0.8</t>
  </si>
  <si>
    <t>fireproof, &gt;=30min</t>
  </si>
  <si>
    <t>Cauruļu sistēma kabeļu aizsardzībai un stiprināšanai</t>
  </si>
  <si>
    <t>Ugunsdrošs blīvējums starpstāvu pārsegumos un ugunsdrošajās sienās pēc montāžas darbu pabeigšanas</t>
  </si>
  <si>
    <t>Hermetizējošs blīvējums sienās pēc montāžas darbu pabeigšanas</t>
  </si>
  <si>
    <t>Ugunsdrošie stiprinājumi (skavas un skrūves)</t>
  </si>
  <si>
    <t>Instalāciju materiāli</t>
  </si>
  <si>
    <t>Sistēmas konfigurēšanas un palaišanas darbi</t>
  </si>
  <si>
    <t>Ugunsgrēka atklāšanas un trauksmes signalizācijas sistēmas</t>
  </si>
  <si>
    <t>Ugunsgrēka dūmu detektors, adreses sist.</t>
  </si>
  <si>
    <t>ESMI 22051E</t>
  </si>
  <si>
    <t>Ugunsgrēka dūmu detektors, adreses sist. ar izolatoru</t>
  </si>
  <si>
    <t>ESMI 22051EI</t>
  </si>
  <si>
    <t>Ugunsgrēka kombinētais (siltuma+dūmu) detektors, adreses sist.</t>
  </si>
  <si>
    <t>ESMI 22051TE</t>
  </si>
  <si>
    <t>Ugunsgrēka kombinētais (siltuma+dūmu) detektors, adreses sist. ar izolatoru</t>
  </si>
  <si>
    <t>ESMI 22051TEI</t>
  </si>
  <si>
    <t>Adreses det. montāžas bāze</t>
  </si>
  <si>
    <t>B501AP</t>
  </si>
  <si>
    <t>Iznesams indikators</t>
  </si>
  <si>
    <t>ERI-10</t>
  </si>
  <si>
    <t>Sirēna ar zibspuldzi ar īsslēguma izolātoru</t>
  </si>
  <si>
    <t>WSS-PR-I33</t>
  </si>
  <si>
    <t>Vadības (releja) modulis ar īsslēguma izolatoru</t>
  </si>
  <si>
    <t>EM201E-240</t>
  </si>
  <si>
    <t>Ugunsgrēka signālpoga, adreses</t>
  </si>
  <si>
    <t>MCP5A</t>
  </si>
  <si>
    <t>Ugunsgrēka signālpogas pamatne</t>
  </si>
  <si>
    <t>SRT1G</t>
  </si>
  <si>
    <t>Ugunsgrēka signālpogas aizsargvāciņš</t>
  </si>
  <si>
    <t>Signalizācijas kabelis 2x1,0mm2+1,0mm2 (cilpas kabelis)</t>
  </si>
  <si>
    <t>NHXHX</t>
  </si>
  <si>
    <t>Esošā servera ESMIKKO pārkonfigurēšana</t>
  </si>
  <si>
    <t>Esmikko</t>
  </si>
  <si>
    <t>Paneļu konfigurēšana</t>
  </si>
  <si>
    <t>winFX3net</t>
  </si>
  <si>
    <t>Esošā grafiskā interfeisa ESGRAF konfigurēšana</t>
  </si>
  <si>
    <t>Esgraf</t>
  </si>
  <si>
    <t>Lokālā tāme Nr. 6</t>
  </si>
  <si>
    <t>Tehnoloģiskā daļa</t>
  </si>
  <si>
    <t>Medicīniskās gāzes</t>
  </si>
  <si>
    <t>Gāzu kontroles un trauksmes panelis GTP/1</t>
  </si>
  <si>
    <t>Misiņa lodveida ventīlis d22</t>
  </si>
  <si>
    <t>Misiņa lodveida ventīlis d10</t>
  </si>
  <si>
    <t>Vara caurule d22 (med. Tīrības caurule)</t>
  </si>
  <si>
    <t>Vara caurule d10 (med. Tīrības caurule)</t>
  </si>
  <si>
    <t>Pāreja d22/15</t>
  </si>
  <si>
    <t>Pāreja d15/10</t>
  </si>
  <si>
    <t>Mufe d22</t>
  </si>
  <si>
    <t>Mufe d10</t>
  </si>
  <si>
    <t>Gofrēta PVC caurule d16</t>
  </si>
  <si>
    <t>Cauruļu stiprinājumi 10mm (cauruļu skava)</t>
  </si>
  <si>
    <t>Cauruļu stiprinājumi 22mm (cauruļu skava)</t>
  </si>
  <si>
    <t>Sliedes stiprinājumi (T veida skrūve MM-ST M8x40)</t>
  </si>
  <si>
    <t>Sliede (Statņa tipa kanāls MM-C-16)</t>
  </si>
  <si>
    <t>Vītņstieņi</t>
  </si>
  <si>
    <t>Materiāls ugunsdrošiem starpsienu aizpildījumam</t>
  </si>
  <si>
    <t>Cauruļvadu lodēšana, izpūšana</t>
  </si>
  <si>
    <t>Slāpeklis caurļvadu izpūšanai</t>
  </si>
  <si>
    <t>Gāzes lodēšanai, lodstieņi</t>
  </si>
  <si>
    <t>Urbšana, štrobēšana</t>
  </si>
  <si>
    <t>Izpilddokumentācijas sagatavošana</t>
  </si>
  <si>
    <t>Māsu izsaukuma sistēma</t>
  </si>
  <si>
    <t>Palātas indikācijas lampa</t>
  </si>
  <si>
    <t>72575N1</t>
  </si>
  <si>
    <t>Palātas indikācijas lampa BBUS</t>
  </si>
  <si>
    <t>72575P1</t>
  </si>
  <si>
    <t>Palātas indikācijas lampas montāzas pamatne</t>
  </si>
  <si>
    <t>72575Z1</t>
  </si>
  <si>
    <t>Izsaukuma/ atsaukuma modulis ar displeju</t>
  </si>
  <si>
    <t>74910C5</t>
  </si>
  <si>
    <t>Izsaukuma/ atsaukuma moduļa montāžas vāks</t>
  </si>
  <si>
    <t>88882A3</t>
  </si>
  <si>
    <t xml:space="preserve">Vienvietīgo moduļu montāžas rāmis </t>
  </si>
  <si>
    <t>88914A3</t>
  </si>
  <si>
    <t>Reģipša ierīču kārba vienvietīga</t>
  </si>
  <si>
    <t>KPL64-50/LD</t>
  </si>
  <si>
    <t>Gaiteņa vītā pāra līnijas kabelis</t>
  </si>
  <si>
    <t>YTKSY 2x2x0,8mm</t>
  </si>
  <si>
    <t>Displeja vītā pāra līnijas kabelis</t>
  </si>
  <si>
    <t>YTKSY 3x2x0,8mm</t>
  </si>
  <si>
    <t>Telpas vītā pāra kabelis</t>
  </si>
  <si>
    <t>CAT5e UTP LSZH</t>
  </si>
  <si>
    <t>Elektrobarošanas kabelis</t>
  </si>
  <si>
    <t>NYM 2x2,5mm2</t>
  </si>
  <si>
    <t>Tehnoloģiskie urbumi</t>
  </si>
  <si>
    <t>Gofrēta caurule kabeļiem D 20mm FL-OH</t>
  </si>
  <si>
    <t>Montāžas stiprinājumi</t>
  </si>
  <si>
    <t>Sienu kalšana (štrobēšana)</t>
  </si>
  <si>
    <t>Sistēmas programmēšana un konfigurācija</t>
  </si>
  <si>
    <t>Personāla apmācība</t>
  </si>
  <si>
    <t>Izpilddokumentācijas izstrāde</t>
  </si>
  <si>
    <t>Transporta izmaksas</t>
  </si>
  <si>
    <t>Būvlaukuma sagatavošana un uzturēšana</t>
  </si>
  <si>
    <t>Objekta adrese: Slimnīcas iela 9, Cēsis</t>
  </si>
  <si>
    <t xml:space="preserve">m3
</t>
  </si>
  <si>
    <t>gb./ dnn</t>
  </si>
  <si>
    <t>Konteineru nogāde līdz izgāztuvei. Pretendents norāda attālumu km. Pretendents norāda konteinera tilpumu</t>
  </si>
  <si>
    <t xml:space="preserve">Sastādīja:                                                              </t>
  </si>
  <si>
    <t xml:space="preserve">Sert. Nr: </t>
  </si>
  <si>
    <t xml:space="preserve">Pārbaudīja:                                                                </t>
  </si>
  <si>
    <t>Lokālā tāme Nr.1 -0</t>
  </si>
  <si>
    <t>Cēsu klīnikas ārstniecības korpusa bērnu slimību nodaļas ar dienas stacionāru vienkāršota atjaunošana asīs B-D/1-5
Cēsu klīnikas ārstniecības korpusa bērnu slimību nodaļas ar dienas stacionāru vienkāršota atjaunošana asīs B-D/1-5</t>
  </si>
  <si>
    <t>1-0</t>
  </si>
  <si>
    <t xml:space="preserve">Sastādīja:                                                                </t>
  </si>
  <si>
    <t xml:space="preserve">Sastādīja:                                                         </t>
  </si>
  <si>
    <t xml:space="preserve">Pārbaudīja:                                                          </t>
  </si>
  <si>
    <t xml:space="preserve">Pārbaudīja:                                                        </t>
  </si>
  <si>
    <t xml:space="preserve">Sastādīja:                                                            </t>
  </si>
  <si>
    <t xml:space="preserve">Pārbaudīja:                                                            </t>
  </si>
  <si>
    <t>Sert. Nr:</t>
  </si>
  <si>
    <t xml:space="preserve">Sastādīja:                                                          </t>
  </si>
  <si>
    <t>Sert. Nr.</t>
  </si>
  <si>
    <t xml:space="preserve">Pārbaudīja:                                                      </t>
  </si>
  <si>
    <t xml:space="preserve">Tāme sastādīta: </t>
  </si>
  <si>
    <t xml:space="preserve">Sastādīja:                                                             </t>
  </si>
  <si>
    <t xml:space="preserve">Sastādīja:                                                      </t>
  </si>
  <si>
    <t>Savākt būvgružus un šķirot pēc izstrādājuma materiāla. Daudzumu norāda pretendenti</t>
  </si>
  <si>
    <t>Konteineru nomas izmaksas. Pretendents norāda konteinera tilpumus</t>
  </si>
  <si>
    <t>Savākt un pārstrādāt būvgružus otrreizējai izmantošanai ( stāvlaukuma izbūvei). Otrreizējās pārstrādes būvgružu izmaksas norāda un aprēķina pretendents</t>
  </si>
  <si>
    <t>Grīdas paaugsinājuma apdares demontāža un utilizācija, izvērtējot iespēju izlīdzināt grīdas līmeni</t>
  </si>
  <si>
    <t>Ventilācija, Apkure</t>
  </si>
  <si>
    <t>Pielikums Nr.2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</si>
</sst>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426]General"/>
    <numFmt numFmtId="165" formatCode="[$-426]#,##0"/>
  </numFmts>
  <fonts count="49">
    <font>
      <sz val="11"/>
      <color theme="1"/>
      <name val="Calibri"/>
      <family val="2"/>
      <charset val="186"/>
      <scheme val="minor"/>
    </font>
    <font>
      <sz val="11"/>
      <color theme="1"/>
      <name val="Calibri"/>
      <family val="2"/>
      <charset val="186"/>
      <scheme val="minor"/>
    </font>
    <font>
      <sz val="10"/>
      <name val="Arial"/>
      <family val="2"/>
    </font>
    <font>
      <b/>
      <sz val="10"/>
      <name val="Arial"/>
      <family val="2"/>
      <charset val="186"/>
    </font>
    <font>
      <b/>
      <sz val="10"/>
      <name val="Arial"/>
      <family val="2"/>
    </font>
    <font>
      <sz val="10"/>
      <name val="Arial"/>
      <family val="2"/>
      <charset val="186"/>
    </font>
    <font>
      <b/>
      <i/>
      <sz val="10"/>
      <name val="Arial"/>
      <family val="2"/>
    </font>
    <font>
      <b/>
      <i/>
      <sz val="14"/>
      <name val="Arial"/>
      <family val="2"/>
    </font>
    <font>
      <sz val="8"/>
      <name val="Arial"/>
      <family val="2"/>
    </font>
    <font>
      <sz val="10"/>
      <color theme="0"/>
      <name val="Arial"/>
      <family val="2"/>
    </font>
    <font>
      <sz val="10"/>
      <name val="Helv"/>
    </font>
    <font>
      <b/>
      <i/>
      <sz val="10"/>
      <color theme="0"/>
      <name val="Arial"/>
      <family val="2"/>
    </font>
    <font>
      <sz val="10"/>
      <name val="Arial"/>
      <family val="2"/>
      <charset val="204"/>
    </font>
    <font>
      <i/>
      <sz val="10"/>
      <name val="Arial"/>
      <family val="2"/>
      <charset val="204"/>
    </font>
    <font>
      <sz val="10"/>
      <color rgb="FFFF0000"/>
      <name val="Arial"/>
      <family val="2"/>
    </font>
    <font>
      <sz val="14"/>
      <name val="Arial"/>
      <family val="2"/>
    </font>
    <font>
      <sz val="12"/>
      <name val="Arial"/>
      <family val="2"/>
    </font>
    <font>
      <u/>
      <sz val="12"/>
      <name val="Arial"/>
      <family val="2"/>
    </font>
    <font>
      <b/>
      <sz val="12"/>
      <name val="Arial"/>
      <family val="2"/>
    </font>
    <font>
      <b/>
      <i/>
      <sz val="12"/>
      <name val="Arial"/>
      <family val="2"/>
    </font>
    <font>
      <sz val="12"/>
      <color rgb="FFFF0000"/>
      <name val="Arial"/>
      <family val="2"/>
    </font>
    <font>
      <b/>
      <i/>
      <u/>
      <sz val="10"/>
      <name val="Arial"/>
      <family val="2"/>
    </font>
    <font>
      <sz val="10"/>
      <color theme="1"/>
      <name val="Arial"/>
      <family val="2"/>
      <charset val="186"/>
    </font>
    <font>
      <sz val="10"/>
      <color rgb="FF000000"/>
      <name val="Arial"/>
      <family val="2"/>
      <charset val="186"/>
    </font>
    <font>
      <b/>
      <sz val="10"/>
      <color indexed="8"/>
      <name val="Arial"/>
      <family val="2"/>
      <charset val="186"/>
    </font>
    <font>
      <sz val="10"/>
      <color indexed="8"/>
      <name val="Arial"/>
      <family val="2"/>
      <charset val="186"/>
    </font>
    <font>
      <sz val="8"/>
      <color indexed="8"/>
      <name val="Arial"/>
      <family val="2"/>
      <charset val="186"/>
    </font>
    <font>
      <sz val="10"/>
      <color indexed="10"/>
      <name val="Arial"/>
      <family val="2"/>
      <charset val="186"/>
    </font>
    <font>
      <sz val="10"/>
      <color indexed="8"/>
      <name val="MS Sans Serif"/>
      <family val="2"/>
      <charset val="186"/>
    </font>
    <font>
      <sz val="10"/>
      <color indexed="8"/>
      <name val="Arial"/>
      <family val="2"/>
      <charset val="204"/>
    </font>
    <font>
      <sz val="10"/>
      <color theme="1"/>
      <name val="Arial"/>
      <family val="2"/>
      <charset val="204"/>
    </font>
    <font>
      <i/>
      <sz val="10"/>
      <name val="Arial"/>
      <family val="2"/>
    </font>
    <font>
      <sz val="10"/>
      <color theme="1"/>
      <name val="Arial"/>
      <family val="2"/>
    </font>
    <font>
      <sz val="10"/>
      <color rgb="FF000000"/>
      <name val="Arial"/>
      <family val="2"/>
    </font>
    <font>
      <b/>
      <sz val="10"/>
      <name val="Arial"/>
      <family val="2"/>
      <charset val="204"/>
    </font>
    <font>
      <sz val="11"/>
      <color rgb="FF000000"/>
      <name val="Calibri"/>
      <family val="2"/>
      <charset val="204"/>
    </font>
    <font>
      <sz val="11"/>
      <color indexed="8"/>
      <name val="Calibri"/>
      <family val="2"/>
    </font>
    <font>
      <b/>
      <sz val="10"/>
      <color theme="1"/>
      <name val="Arial"/>
      <family val="2"/>
      <charset val="186"/>
    </font>
    <font>
      <b/>
      <sz val="10"/>
      <color theme="1"/>
      <name val="Arial"/>
      <family val="2"/>
      <charset val="204"/>
    </font>
    <font>
      <u/>
      <sz val="10"/>
      <color theme="10"/>
      <name val="Arial"/>
      <family val="2"/>
      <charset val="204"/>
    </font>
    <font>
      <b/>
      <i/>
      <sz val="10"/>
      <color theme="1"/>
      <name val="Arial"/>
      <family val="2"/>
      <charset val="186"/>
    </font>
    <font>
      <sz val="8"/>
      <color theme="1"/>
      <name val="Arial"/>
      <family val="2"/>
      <charset val="186"/>
    </font>
    <font>
      <b/>
      <i/>
      <u/>
      <sz val="10"/>
      <name val="Arial"/>
      <family val="2"/>
      <charset val="186"/>
    </font>
    <font>
      <b/>
      <i/>
      <sz val="10"/>
      <name val="Arial"/>
      <family val="2"/>
      <charset val="186"/>
    </font>
    <font>
      <i/>
      <sz val="10"/>
      <name val="Arial"/>
      <family val="2"/>
      <charset val="186"/>
    </font>
    <font>
      <sz val="10"/>
      <color rgb="FF000000"/>
      <name val="Calibri1"/>
      <charset val="186"/>
    </font>
    <font>
      <sz val="10"/>
      <color rgb="FF000000"/>
      <name val="Calibri"/>
      <family val="2"/>
      <charset val="186"/>
    </font>
    <font>
      <sz val="10"/>
      <color rgb="FFFF0000"/>
      <name val="Arial"/>
      <family val="2"/>
      <charset val="186"/>
    </font>
    <font>
      <b/>
      <sz val="12"/>
      <name val="Arial"/>
      <family val="2"/>
      <charset val="186"/>
    </font>
  </fonts>
  <fills count="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26"/>
      </patternFill>
    </fill>
    <fill>
      <patternFill patternType="solid">
        <fgColor rgb="FFFFFFFF"/>
        <bgColor rgb="FFFFFFFF"/>
      </patternFill>
    </fill>
    <fill>
      <patternFill patternType="solid">
        <fgColor theme="0"/>
        <bgColor theme="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2" fillId="0" borderId="0"/>
    <xf numFmtId="0" fontId="12" fillId="0" borderId="0"/>
    <xf numFmtId="0" fontId="28" fillId="0" borderId="0"/>
    <xf numFmtId="164" fontId="35" fillId="0" borderId="0" applyBorder="0" applyProtection="0"/>
    <xf numFmtId="0" fontId="36" fillId="0" borderId="0"/>
    <xf numFmtId="0" fontId="39" fillId="0" borderId="0" applyNumberFormat="0" applyFill="0" applyBorder="0" applyAlignment="0" applyProtection="0"/>
    <xf numFmtId="0" fontId="5" fillId="0" borderId="0"/>
  </cellStyleXfs>
  <cellXfs count="349">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0" xfId="0" applyFont="1"/>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right" vertical="top"/>
    </xf>
    <xf numFmtId="0" fontId="5"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wrapText="1"/>
    </xf>
    <xf numFmtId="4" fontId="2" fillId="0" borderId="1" xfId="0" applyNumberFormat="1" applyFont="1" applyBorder="1" applyAlignment="1">
      <alignment horizontal="center" vertical="center" wrapText="1"/>
    </xf>
    <xf numFmtId="2" fontId="2" fillId="0" borderId="0" xfId="0" applyNumberFormat="1" applyFont="1" applyAlignment="1">
      <alignment horizontal="center"/>
    </xf>
    <xf numFmtId="0" fontId="2" fillId="0" borderId="0" xfId="0" applyFont="1" applyAlignment="1">
      <alignment horizontal="right" vertical="center"/>
    </xf>
    <xf numFmtId="2" fontId="2" fillId="0" borderId="2" xfId="0" applyNumberFormat="1" applyFont="1" applyBorder="1" applyAlignment="1">
      <alignment horizontal="center" vertical="center" wrapText="1"/>
    </xf>
    <xf numFmtId="0" fontId="9" fillId="0" borderId="0" xfId="0" applyFont="1" applyAlignment="1">
      <alignment horizontal="right" vertical="center" wrapText="1"/>
    </xf>
    <xf numFmtId="2" fontId="11" fillId="0" borderId="3" xfId="3" applyNumberFormat="1" applyFont="1" applyBorder="1" applyAlignment="1">
      <alignment horizontal="center"/>
    </xf>
    <xf numFmtId="2" fontId="9" fillId="0" borderId="0" xfId="0" applyNumberFormat="1" applyFont="1" applyAlignment="1">
      <alignment horizontal="center"/>
    </xf>
    <xf numFmtId="2" fontId="2" fillId="0" borderId="0" xfId="0" applyNumberFormat="1" applyFont="1" applyAlignment="1">
      <alignment horizontal="center" vertical="center" wrapText="1"/>
    </xf>
    <xf numFmtId="0" fontId="2"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4" xfId="0" applyFont="1" applyBorder="1" applyAlignment="1">
      <alignment vertical="center" wrapText="1" shrinkToFit="1"/>
    </xf>
    <xf numFmtId="2" fontId="2" fillId="0" borderId="4" xfId="0" applyNumberFormat="1" applyFont="1" applyBorder="1" applyAlignment="1">
      <alignment horizontal="center" wrapText="1" shrinkToFit="1"/>
    </xf>
    <xf numFmtId="2" fontId="2" fillId="0" borderId="4" xfId="0" applyNumberFormat="1" applyFont="1" applyBorder="1" applyAlignment="1">
      <alignment horizontal="center" vertical="center" wrapText="1" shrinkToFit="1"/>
    </xf>
    <xf numFmtId="0" fontId="2" fillId="0" borderId="0" xfId="0" applyFont="1" applyAlignment="1">
      <alignment vertical="justify" shrinkToFit="1"/>
    </xf>
    <xf numFmtId="49" fontId="2" fillId="0" borderId="4" xfId="0" applyNumberFormat="1" applyFont="1" applyBorder="1" applyAlignment="1">
      <alignment horizontal="center" vertical="top" wrapText="1" shrinkToFit="1"/>
    </xf>
    <xf numFmtId="0" fontId="2" fillId="0" borderId="4" xfId="0" applyFont="1" applyBorder="1" applyAlignment="1">
      <alignment horizontal="left" vertical="top" wrapText="1"/>
    </xf>
    <xf numFmtId="4" fontId="2" fillId="0" borderId="4" xfId="0" applyNumberFormat="1" applyFont="1" applyBorder="1" applyAlignment="1">
      <alignment horizontal="right" vertical="top" wrapText="1" indent="1"/>
    </xf>
    <xf numFmtId="4" fontId="2" fillId="0" borderId="4" xfId="0" applyNumberFormat="1" applyFont="1" applyBorder="1" applyAlignment="1">
      <alignment horizontal="right" vertical="top" indent="1"/>
    </xf>
    <xf numFmtId="0" fontId="2" fillId="0" borderId="0" xfId="0" applyFont="1" applyAlignment="1">
      <alignment vertical="top" wrapText="1"/>
    </xf>
    <xf numFmtId="0" fontId="4" fillId="0" borderId="4" xfId="0" applyFont="1" applyBorder="1" applyAlignment="1">
      <alignment horizontal="center" vertical="center"/>
    </xf>
    <xf numFmtId="0" fontId="4" fillId="0" borderId="4" xfId="4" applyFont="1" applyBorder="1" applyAlignment="1">
      <alignment horizontal="right" wrapText="1"/>
    </xf>
    <xf numFmtId="4" fontId="4" fillId="0" borderId="4" xfId="0" applyNumberFormat="1" applyFont="1" applyBorder="1" applyAlignment="1">
      <alignment horizontal="right" indent="1"/>
    </xf>
    <xf numFmtId="0" fontId="2" fillId="0" borderId="4" xfId="0" applyFont="1" applyBorder="1"/>
    <xf numFmtId="0" fontId="5" fillId="0" borderId="4" xfId="0" applyFont="1" applyBorder="1" applyAlignment="1">
      <alignment horizontal="right"/>
    </xf>
    <xf numFmtId="4" fontId="5" fillId="0" borderId="4" xfId="0" applyNumberFormat="1" applyFont="1" applyBorder="1" applyAlignment="1">
      <alignment horizontal="right" indent="1"/>
    </xf>
    <xf numFmtId="2" fontId="4" fillId="0" borderId="0" xfId="2" applyNumberFormat="1" applyFont="1" applyFill="1" applyAlignment="1">
      <alignment horizontal="center"/>
    </xf>
    <xf numFmtId="2" fontId="4" fillId="0" borderId="0" xfId="0" applyNumberFormat="1" applyFont="1" applyAlignment="1">
      <alignment horizontal="center"/>
    </xf>
    <xf numFmtId="0" fontId="13" fillId="0" borderId="4" xfId="0" applyFont="1" applyBorder="1" applyAlignment="1">
      <alignment horizontal="right"/>
    </xf>
    <xf numFmtId="4" fontId="13" fillId="0" borderId="4" xfId="0" applyNumberFormat="1" applyFont="1" applyBorder="1" applyAlignment="1">
      <alignment horizontal="right" indent="1"/>
    </xf>
    <xf numFmtId="0" fontId="4" fillId="0" borderId="4" xfId="0" applyFont="1" applyBorder="1" applyAlignment="1">
      <alignment horizontal="right"/>
    </xf>
    <xf numFmtId="2" fontId="2" fillId="0" borderId="0" xfId="0" applyNumberFormat="1" applyFont="1"/>
    <xf numFmtId="2" fontId="4" fillId="0" borderId="0" xfId="1" applyNumberFormat="1" applyFont="1" applyFill="1" applyAlignment="1">
      <alignment horizontal="center"/>
    </xf>
    <xf numFmtId="0" fontId="2" fillId="0" borderId="0" xfId="4" applyFont="1"/>
    <xf numFmtId="0" fontId="2" fillId="2" borderId="0" xfId="0" applyFont="1" applyFill="1" applyAlignment="1">
      <alignment vertical="top"/>
    </xf>
    <xf numFmtId="49" fontId="2" fillId="2" borderId="0" xfId="5" applyNumberFormat="1" applyFont="1" applyFill="1" applyAlignment="1">
      <alignment vertical="top"/>
    </xf>
    <xf numFmtId="0" fontId="14" fillId="2" borderId="0" xfId="0" applyFont="1" applyFill="1" applyAlignment="1">
      <alignment horizontal="center" vertical="top"/>
    </xf>
    <xf numFmtId="2" fontId="4" fillId="2" borderId="0" xfId="0" applyNumberFormat="1" applyFont="1" applyFill="1" applyAlignment="1">
      <alignment horizontal="center"/>
    </xf>
    <xf numFmtId="0" fontId="2" fillId="2" borderId="0" xfId="0" applyFont="1" applyFill="1"/>
    <xf numFmtId="0" fontId="8" fillId="2" borderId="0" xfId="5" applyFont="1" applyFill="1" applyAlignment="1">
      <alignment horizontal="right" vertical="top"/>
    </xf>
    <xf numFmtId="2" fontId="4" fillId="2" borderId="0" xfId="1" applyNumberFormat="1" applyFont="1" applyFill="1" applyAlignment="1">
      <alignment horizontal="center"/>
    </xf>
    <xf numFmtId="2" fontId="2" fillId="2" borderId="0" xfId="0" applyNumberFormat="1" applyFont="1" applyFill="1" applyAlignment="1">
      <alignment horizontal="center"/>
    </xf>
    <xf numFmtId="49" fontId="2" fillId="2" borderId="0" xfId="0" applyNumberFormat="1" applyFont="1" applyFill="1" applyAlignment="1">
      <alignment vertical="center"/>
    </xf>
    <xf numFmtId="0" fontId="2" fillId="2" borderId="0" xfId="0" applyFont="1" applyFill="1" applyAlignment="1">
      <alignment vertical="center"/>
    </xf>
    <xf numFmtId="0" fontId="14" fillId="2" borderId="0" xfId="0" applyFont="1" applyFill="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top"/>
    </xf>
    <xf numFmtId="0" fontId="14" fillId="0" borderId="0" xfId="0" applyFont="1" applyAlignment="1">
      <alignment horizontal="center" vertical="top"/>
    </xf>
    <xf numFmtId="49" fontId="2" fillId="0" borderId="0" xfId="0" applyNumberFormat="1" applyFont="1" applyAlignment="1">
      <alignment vertical="center"/>
    </xf>
    <xf numFmtId="0" fontId="15" fillId="0" borderId="0" xfId="4" applyFont="1"/>
    <xf numFmtId="0" fontId="16" fillId="0" borderId="0" xfId="4" applyFont="1"/>
    <xf numFmtId="0" fontId="16" fillId="0" borderId="0" xfId="4" applyFont="1" applyAlignment="1">
      <alignment horizontal="center"/>
    </xf>
    <xf numFmtId="0" fontId="17" fillId="0" borderId="0" xfId="4" applyFont="1" applyAlignment="1">
      <alignment horizontal="right"/>
    </xf>
    <xf numFmtId="0" fontId="16" fillId="0" borderId="0" xfId="4" applyFont="1" applyAlignment="1">
      <alignment horizontal="right"/>
    </xf>
    <xf numFmtId="0" fontId="15" fillId="0" borderId="0" xfId="4" applyFont="1" applyAlignment="1">
      <alignment horizontal="center" vertical="center" wrapText="1"/>
    </xf>
    <xf numFmtId="0" fontId="15" fillId="0" borderId="0" xfId="4" applyFont="1" applyAlignment="1">
      <alignment vertical="center"/>
    </xf>
    <xf numFmtId="0" fontId="14" fillId="0" borderId="0" xfId="0" applyFont="1" applyAlignment="1">
      <alignment horizontal="center" vertical="center"/>
    </xf>
    <xf numFmtId="0" fontId="2" fillId="2" borderId="0" xfId="0" applyFont="1" applyFill="1" applyAlignment="1">
      <alignment horizontal="center" vertical="center"/>
    </xf>
    <xf numFmtId="0" fontId="16" fillId="0" borderId="3" xfId="4" applyFont="1" applyBorder="1" applyAlignment="1">
      <alignment horizontal="right" vertical="top"/>
    </xf>
    <xf numFmtId="0" fontId="17" fillId="0" borderId="0" xfId="4" applyFont="1"/>
    <xf numFmtId="0" fontId="18" fillId="0" borderId="0" xfId="4" applyFont="1" applyAlignment="1">
      <alignment horizontal="center"/>
    </xf>
    <xf numFmtId="0" fontId="16" fillId="0" borderId="0" xfId="4" applyFont="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4" applyFont="1" applyAlignment="1">
      <alignment vertical="top"/>
    </xf>
    <xf numFmtId="16" fontId="16" fillId="0" borderId="0" xfId="0" quotePrefix="1" applyNumberFormat="1" applyFont="1" applyAlignment="1">
      <alignment horizontal="left" vertical="top" wrapText="1"/>
    </xf>
    <xf numFmtId="0" fontId="18" fillId="0" borderId="4" xfId="4" applyFont="1" applyBorder="1" applyAlignment="1">
      <alignment horizontal="center" vertical="center" wrapText="1"/>
    </xf>
    <xf numFmtId="0" fontId="16" fillId="0" borderId="4" xfId="4" applyFont="1" applyBorder="1" applyAlignment="1">
      <alignment horizontal="center" vertical="center"/>
    </xf>
    <xf numFmtId="4" fontId="16" fillId="0" borderId="4" xfId="4" applyNumberFormat="1" applyFont="1" applyBorder="1" applyAlignment="1">
      <alignment horizontal="right" vertical="center" indent="5"/>
    </xf>
    <xf numFmtId="0" fontId="18" fillId="0" borderId="4" xfId="0" applyFont="1" applyBorder="1" applyAlignment="1">
      <alignment horizontal="left" vertical="center" wrapText="1"/>
    </xf>
    <xf numFmtId="0" fontId="16" fillId="0" borderId="4" xfId="4" applyFont="1" applyBorder="1" applyAlignment="1">
      <alignment vertical="center"/>
    </xf>
    <xf numFmtId="0" fontId="18" fillId="0" borderId="4" xfId="4" applyFont="1" applyBorder="1" applyAlignment="1">
      <alignment horizontal="right" vertical="center" wrapText="1"/>
    </xf>
    <xf numFmtId="4" fontId="18" fillId="0" borderId="4" xfId="4" applyNumberFormat="1" applyFont="1" applyBorder="1" applyAlignment="1">
      <alignment horizontal="right" vertical="center" indent="5"/>
    </xf>
    <xf numFmtId="0" fontId="16" fillId="0" borderId="3" xfId="4" applyFont="1" applyBorder="1" applyAlignment="1">
      <alignment vertical="center"/>
    </xf>
    <xf numFmtId="0" fontId="18" fillId="0" borderId="3" xfId="4" applyFont="1" applyBorder="1" applyAlignment="1">
      <alignment horizontal="right" vertical="center" wrapText="1"/>
    </xf>
    <xf numFmtId="4" fontId="18" fillId="0" borderId="3" xfId="4" applyNumberFormat="1" applyFont="1" applyBorder="1" applyAlignment="1">
      <alignment horizontal="right" vertical="center" indent="5"/>
    </xf>
    <xf numFmtId="0" fontId="16" fillId="0" borderId="1" xfId="4" applyFont="1" applyBorder="1" applyAlignment="1">
      <alignment vertical="center"/>
    </xf>
    <xf numFmtId="0" fontId="18" fillId="0" borderId="1" xfId="4" applyFont="1" applyBorder="1" applyAlignment="1">
      <alignment horizontal="right" vertical="center" wrapText="1"/>
    </xf>
    <xf numFmtId="4" fontId="18" fillId="0" borderId="1" xfId="4" applyNumberFormat="1" applyFont="1" applyBorder="1" applyAlignment="1">
      <alignment horizontal="right" vertical="center" indent="5"/>
    </xf>
    <xf numFmtId="0" fontId="18" fillId="0" borderId="4" xfId="4" applyFont="1" applyBorder="1"/>
    <xf numFmtId="0" fontId="18" fillId="0" borderId="4" xfId="4" applyFont="1" applyBorder="1" applyAlignment="1">
      <alignment horizontal="right"/>
    </xf>
    <xf numFmtId="2" fontId="16" fillId="0" borderId="0" xfId="4" applyNumberFormat="1" applyFont="1"/>
    <xf numFmtId="0" fontId="16" fillId="2" borderId="0" xfId="0" applyFont="1" applyFill="1" applyAlignment="1">
      <alignment vertical="top"/>
    </xf>
    <xf numFmtId="49" fontId="16" fillId="2" borderId="0" xfId="5" applyNumberFormat="1" applyFont="1" applyFill="1" applyAlignment="1">
      <alignment vertical="top"/>
    </xf>
    <xf numFmtId="0" fontId="16" fillId="2" borderId="0" xfId="5" applyFont="1" applyFill="1" applyAlignment="1">
      <alignment horizontal="right" vertical="top"/>
    </xf>
    <xf numFmtId="49" fontId="16" fillId="2" borderId="0" xfId="0" applyNumberFormat="1" applyFont="1" applyFill="1" applyAlignment="1">
      <alignment vertical="center"/>
    </xf>
    <xf numFmtId="0" fontId="16" fillId="2" borderId="0" xfId="0" applyFont="1" applyFill="1" applyAlignment="1">
      <alignment vertical="center"/>
    </xf>
    <xf numFmtId="0" fontId="20" fillId="2" borderId="0" xfId="0" applyFont="1" applyFill="1" applyAlignment="1">
      <alignment vertical="center"/>
    </xf>
    <xf numFmtId="0" fontId="16" fillId="0" borderId="0" xfId="0" applyFont="1" applyAlignment="1">
      <alignment vertical="top"/>
    </xf>
    <xf numFmtId="0" fontId="2" fillId="2"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21" fillId="2" borderId="0" xfId="0" applyFont="1" applyFill="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2" fillId="2" borderId="0" xfId="0" applyFont="1" applyFill="1" applyAlignment="1">
      <alignment horizontal="center" vertical="top" wrapText="1"/>
    </xf>
    <xf numFmtId="0" fontId="2" fillId="2" borderId="0" xfId="0" applyFont="1" applyFill="1" applyAlignment="1">
      <alignment horizontal="right" vertical="top"/>
    </xf>
    <xf numFmtId="0" fontId="2" fillId="2" borderId="0" xfId="0" applyFont="1" applyFill="1" applyAlignment="1">
      <alignment horizontal="center" vertical="top"/>
    </xf>
    <xf numFmtId="0" fontId="2" fillId="2" borderId="0" xfId="0" applyFont="1" applyFill="1" applyAlignment="1">
      <alignment horizontal="center" vertical="center" wrapText="1"/>
    </xf>
    <xf numFmtId="2" fontId="12" fillId="0" borderId="0" xfId="0" applyNumberFormat="1" applyFont="1" applyAlignment="1">
      <alignment horizontal="right"/>
    </xf>
    <xf numFmtId="4" fontId="6" fillId="0" borderId="1" xfId="0" applyNumberFormat="1" applyFont="1" applyBorder="1" applyAlignment="1">
      <alignment horizontal="right"/>
    </xf>
    <xf numFmtId="0" fontId="13" fillId="0" borderId="0" xfId="0" applyFont="1" applyAlignment="1">
      <alignment horizontal="left"/>
    </xf>
    <xf numFmtId="1" fontId="6" fillId="0" borderId="0" xfId="0" applyNumberFormat="1" applyFont="1" applyAlignment="1">
      <alignment horizontal="center" vertical="center"/>
    </xf>
    <xf numFmtId="0" fontId="2" fillId="2" borderId="0" xfId="0" applyFont="1" applyFill="1" applyAlignment="1">
      <alignment horizontal="right" vertical="center"/>
    </xf>
    <xf numFmtId="1" fontId="6" fillId="0" borderId="0" xfId="0" applyNumberFormat="1" applyFont="1" applyAlignment="1">
      <alignment horizontal="center"/>
    </xf>
    <xf numFmtId="0" fontId="2" fillId="0" borderId="0" xfId="0" applyFont="1" applyAlignment="1">
      <alignment horizontal="right"/>
    </xf>
    <xf numFmtId="4" fontId="6" fillId="0" borderId="0" xfId="0" applyNumberFormat="1" applyFont="1" applyAlignment="1">
      <alignment horizontal="center"/>
    </xf>
    <xf numFmtId="0" fontId="6" fillId="0" borderId="0" xfId="0" applyFont="1" applyAlignment="1">
      <alignment horizontal="right" vertical="center"/>
    </xf>
    <xf numFmtId="2" fontId="4" fillId="0" borderId="0" xfId="0" applyNumberFormat="1" applyFont="1" applyAlignment="1">
      <alignment horizontal="center" vertical="center"/>
    </xf>
    <xf numFmtId="49" fontId="22" fillId="2" borderId="4" xfId="0" applyNumberFormat="1" applyFont="1" applyFill="1" applyBorder="1" applyAlignment="1">
      <alignment horizontal="center" vertical="top" wrapText="1"/>
    </xf>
    <xf numFmtId="0" fontId="23" fillId="2" borderId="4" xfId="0" applyFont="1" applyFill="1" applyBorder="1" applyAlignment="1">
      <alignment horizontal="center" vertical="top" wrapText="1"/>
    </xf>
    <xf numFmtId="0" fontId="3" fillId="2" borderId="4" xfId="6" applyFont="1" applyFill="1" applyBorder="1" applyAlignment="1">
      <alignment horizontal="left" vertical="top" wrapText="1"/>
    </xf>
    <xf numFmtId="0" fontId="12" fillId="2" borderId="4" xfId="6" applyFill="1" applyBorder="1" applyAlignment="1">
      <alignment horizontal="center" vertical="top" wrapText="1"/>
    </xf>
    <xf numFmtId="2" fontId="12" fillId="2" borderId="4" xfId="0" applyNumberFormat="1" applyFont="1" applyFill="1" applyBorder="1" applyAlignment="1">
      <alignment horizontal="center" vertical="top"/>
    </xf>
    <xf numFmtId="2" fontId="2" fillId="0" borderId="4" xfId="4" applyNumberFormat="1" applyFont="1" applyBorder="1" applyAlignment="1">
      <alignment horizontal="center" vertical="top"/>
    </xf>
    <xf numFmtId="2" fontId="2" fillId="0" borderId="4" xfId="0" applyNumberFormat="1" applyFont="1" applyBorder="1" applyAlignment="1">
      <alignment horizontal="center" vertical="top"/>
    </xf>
    <xf numFmtId="2" fontId="2" fillId="0" borderId="4" xfId="0" applyNumberFormat="1" applyFont="1" applyBorder="1" applyAlignment="1">
      <alignment horizontal="center" vertical="top" wrapText="1" shrinkToFit="1"/>
    </xf>
    <xf numFmtId="0" fontId="2" fillId="0" borderId="0" xfId="0" applyFont="1" applyAlignment="1">
      <alignment vertical="top" wrapText="1" shrinkToFit="1"/>
    </xf>
    <xf numFmtId="0" fontId="2" fillId="0" borderId="4" xfId="0" applyFont="1" applyBorder="1" applyAlignment="1">
      <alignment horizontal="center" vertical="top" wrapText="1"/>
    </xf>
    <xf numFmtId="0" fontId="3" fillId="0" borderId="4" xfId="0" applyFont="1" applyBorder="1" applyAlignment="1">
      <alignment vertical="top" wrapText="1"/>
    </xf>
    <xf numFmtId="4" fontId="2" fillId="0" borderId="4" xfId="0" applyNumberFormat="1" applyFont="1" applyBorder="1" applyAlignment="1">
      <alignment horizontal="center" vertical="top"/>
    </xf>
    <xf numFmtId="0" fontId="2" fillId="0" borderId="4" xfId="0" applyFont="1" applyBorder="1" applyAlignment="1">
      <alignment vertical="top" wrapText="1"/>
    </xf>
    <xf numFmtId="0" fontId="2" fillId="2" borderId="4" xfId="0" applyFont="1" applyFill="1" applyBorder="1" applyAlignment="1">
      <alignment horizontal="center" vertical="top" wrapText="1"/>
    </xf>
    <xf numFmtId="0" fontId="2" fillId="2" borderId="4" xfId="0" applyFont="1" applyFill="1" applyBorder="1" applyAlignment="1">
      <alignment vertical="top" wrapText="1"/>
    </xf>
    <xf numFmtId="4" fontId="2" fillId="2" borderId="4" xfId="0" applyNumberFormat="1" applyFont="1" applyFill="1" applyBorder="1" applyAlignment="1">
      <alignment horizontal="center" vertical="top"/>
    </xf>
    <xf numFmtId="2" fontId="12" fillId="2" borderId="4" xfId="0" applyNumberFormat="1" applyFont="1" applyFill="1" applyBorder="1" applyAlignment="1">
      <alignment horizontal="center" vertical="center"/>
    </xf>
    <xf numFmtId="2" fontId="12" fillId="2" borderId="4" xfId="6" applyNumberFormat="1" applyFill="1" applyBorder="1" applyAlignment="1">
      <alignment horizontal="center" vertical="top"/>
    </xf>
    <xf numFmtId="0" fontId="2" fillId="0" borderId="0" xfId="0" applyFont="1" applyAlignment="1">
      <alignment vertical="center" shrinkToFit="1"/>
    </xf>
    <xf numFmtId="0" fontId="5" fillId="0" borderId="4" xfId="0" applyFont="1" applyBorder="1" applyAlignment="1">
      <alignment vertical="top" wrapText="1"/>
    </xf>
    <xf numFmtId="49" fontId="2" fillId="2" borderId="4" xfId="0" applyNumberFormat="1" applyFont="1" applyFill="1" applyBorder="1" applyAlignment="1">
      <alignment horizontal="center" vertical="top" wrapText="1"/>
    </xf>
    <xf numFmtId="0" fontId="2" fillId="2" borderId="4" xfId="0" applyFont="1" applyFill="1" applyBorder="1" applyAlignment="1">
      <alignment horizontal="center" vertical="top"/>
    </xf>
    <xf numFmtId="2" fontId="6" fillId="0" borderId="4" xfId="0" applyNumberFormat="1" applyFont="1" applyBorder="1" applyAlignment="1">
      <alignment horizontal="center" vertical="top" wrapText="1"/>
    </xf>
    <xf numFmtId="2" fontId="4" fillId="0" borderId="4" xfId="0" applyNumberFormat="1" applyFont="1" applyBorder="1" applyAlignment="1">
      <alignment horizontal="center" vertical="top"/>
    </xf>
    <xf numFmtId="0" fontId="4" fillId="0" borderId="0" xfId="0" applyFont="1" applyAlignment="1">
      <alignment horizontal="center" vertical="top"/>
    </xf>
    <xf numFmtId="0" fontId="14" fillId="2" borderId="0" xfId="0" applyFont="1" applyFill="1" applyAlignment="1">
      <alignment vertical="top"/>
    </xf>
    <xf numFmtId="0" fontId="2" fillId="3" borderId="0" xfId="0" applyFont="1" applyFill="1" applyAlignment="1">
      <alignment horizontal="center" vertical="top"/>
    </xf>
    <xf numFmtId="0" fontId="21" fillId="0" borderId="0" xfId="0" applyFont="1" applyAlignment="1">
      <alignment horizontal="center" vertical="center"/>
    </xf>
    <xf numFmtId="49" fontId="22" fillId="0" borderId="4" xfId="0" applyNumberFormat="1" applyFont="1" applyBorder="1" applyAlignment="1">
      <alignment horizontal="center" vertical="top" wrapText="1"/>
    </xf>
    <xf numFmtId="0" fontId="23" fillId="0" borderId="4" xfId="0" applyFont="1" applyBorder="1" applyAlignment="1">
      <alignment horizontal="center" vertical="top" wrapText="1"/>
    </xf>
    <xf numFmtId="49" fontId="5" fillId="0" borderId="4" xfId="0" applyNumberFormat="1" applyFont="1" applyBorder="1" applyAlignment="1">
      <alignment horizontal="center" vertical="top" wrapText="1"/>
    </xf>
    <xf numFmtId="0" fontId="5" fillId="0" borderId="4" xfId="0" applyFont="1" applyBorder="1" applyAlignment="1">
      <alignment horizontal="center" vertical="top" wrapText="1"/>
    </xf>
    <xf numFmtId="0" fontId="24" fillId="0" borderId="4" xfId="0" applyFont="1" applyBorder="1" applyAlignment="1">
      <alignment horizontal="left" vertical="center" wrapText="1"/>
    </xf>
    <xf numFmtId="0" fontId="25" fillId="0" borderId="4" xfId="0" applyFont="1" applyBorder="1" applyAlignment="1" applyProtection="1">
      <alignment horizontal="center" vertical="center"/>
      <protection locked="0"/>
    </xf>
    <xf numFmtId="0" fontId="25" fillId="0" borderId="4" xfId="0" applyFont="1" applyBorder="1" applyAlignment="1">
      <alignment horizontal="center"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xf>
    <xf numFmtId="0" fontId="26" fillId="0" borderId="4" xfId="0" applyFont="1" applyBorder="1" applyAlignment="1">
      <alignment horizontal="center" vertical="center" wrapText="1"/>
    </xf>
    <xf numFmtId="0" fontId="25" fillId="0" borderId="4" xfId="0" applyFont="1" applyBorder="1" applyAlignment="1">
      <alignment horizontal="left" vertical="center"/>
    </xf>
    <xf numFmtId="0" fontId="27" fillId="0" borderId="4" xfId="0" applyFont="1" applyBorder="1" applyAlignment="1">
      <alignment horizontal="center" vertical="center"/>
    </xf>
    <xf numFmtId="0" fontId="5" fillId="0" borderId="4" xfId="0" applyFont="1" applyBorder="1" applyAlignment="1" applyProtection="1">
      <alignment horizontal="left" vertical="center" wrapText="1"/>
      <protection locked="0"/>
    </xf>
    <xf numFmtId="0" fontId="25" fillId="0" borderId="4" xfId="7" applyFont="1" applyBorder="1" applyAlignment="1">
      <alignment horizontal="center" vertical="center"/>
    </xf>
    <xf numFmtId="0" fontId="27" fillId="0" borderId="4" xfId="7" applyFont="1" applyBorder="1" applyAlignment="1">
      <alignment horizontal="center"/>
    </xf>
    <xf numFmtId="49" fontId="2" fillId="0" borderId="4" xfId="0" applyNumberFormat="1" applyFont="1" applyBorder="1" applyAlignment="1">
      <alignment horizontal="center" vertical="top" wrapText="1"/>
    </xf>
    <xf numFmtId="0" fontId="2" fillId="0" borderId="4" xfId="0" applyFont="1" applyBorder="1" applyAlignment="1">
      <alignment horizontal="center" vertical="top"/>
    </xf>
    <xf numFmtId="0" fontId="14" fillId="0" borderId="0" xfId="0" applyFont="1" applyAlignment="1">
      <alignment vertical="top"/>
    </xf>
    <xf numFmtId="0" fontId="29" fillId="0" borderId="4" xfId="7" applyFont="1" applyBorder="1" applyAlignment="1">
      <alignment horizontal="left" vertical="top" wrapText="1"/>
    </xf>
    <xf numFmtId="0" fontId="29" fillId="0" borderId="4" xfId="7" applyFont="1" applyBorder="1" applyAlignment="1">
      <alignment horizontal="center" vertical="top" wrapText="1"/>
    </xf>
    <xf numFmtId="0" fontId="30" fillId="0" borderId="4" xfId="0" applyFont="1" applyBorder="1" applyAlignment="1">
      <alignment horizontal="center" vertical="top" wrapText="1"/>
    </xf>
    <xf numFmtId="1" fontId="29" fillId="0" borderId="4" xfId="7" applyNumberFormat="1" applyFont="1" applyBorder="1" applyAlignment="1">
      <alignment horizontal="center" vertical="top"/>
    </xf>
    <xf numFmtId="0" fontId="30" fillId="0" borderId="4" xfId="0" applyFont="1" applyBorder="1" applyAlignment="1">
      <alignment horizontal="center" vertical="top"/>
    </xf>
    <xf numFmtId="2" fontId="2" fillId="0" borderId="0" xfId="0" applyNumberFormat="1" applyFont="1" applyAlignment="1">
      <alignment horizontal="right"/>
    </xf>
    <xf numFmtId="0" fontId="31" fillId="0" borderId="0" xfId="0" applyFont="1" applyAlignment="1">
      <alignment horizontal="left"/>
    </xf>
    <xf numFmtId="49" fontId="32" fillId="0" borderId="4" xfId="0" applyNumberFormat="1" applyFont="1" applyBorder="1" applyAlignment="1">
      <alignment horizontal="center" vertical="top" wrapText="1"/>
    </xf>
    <xf numFmtId="0" fontId="33" fillId="0" borderId="4" xfId="0" applyFont="1" applyBorder="1" applyAlignment="1">
      <alignment horizontal="center" vertical="top" wrapText="1"/>
    </xf>
    <xf numFmtId="0" fontId="34" fillId="0" borderId="4" xfId="0" applyFont="1" applyBorder="1" applyAlignment="1">
      <alignment horizontal="center" vertical="top" wrapText="1"/>
    </xf>
    <xf numFmtId="0" fontId="34" fillId="0" borderId="4" xfId="0" applyFont="1" applyBorder="1" applyAlignment="1">
      <alignment vertical="top"/>
    </xf>
    <xf numFmtId="0" fontId="12" fillId="0" borderId="4" xfId="0" applyFont="1" applyBorder="1" applyAlignment="1">
      <alignment vertical="top" wrapText="1"/>
    </xf>
    <xf numFmtId="0" fontId="12" fillId="0" borderId="4" xfId="0" applyFont="1" applyBorder="1" applyAlignment="1">
      <alignment horizontal="center" vertical="top"/>
    </xf>
    <xf numFmtId="164" fontId="29" fillId="0" borderId="4" xfId="8" applyFont="1" applyBorder="1" applyAlignment="1">
      <alignment horizontal="center" vertical="top"/>
    </xf>
    <xf numFmtId="0" fontId="12" fillId="0" borderId="4" xfId="0" applyFont="1" applyBorder="1" applyAlignment="1">
      <alignment horizontal="left" vertical="top" wrapText="1"/>
    </xf>
    <xf numFmtId="0" fontId="29" fillId="0" borderId="4" xfId="9" applyFont="1" applyBorder="1" applyAlignment="1">
      <alignment horizontal="center" vertical="top"/>
    </xf>
    <xf numFmtId="0" fontId="12" fillId="4" borderId="4" xfId="0" applyFont="1" applyFill="1" applyBorder="1" applyAlignment="1">
      <alignment vertical="top" wrapText="1"/>
    </xf>
    <xf numFmtId="0" fontId="29" fillId="0" borderId="4" xfId="0" applyFont="1" applyBorder="1" applyAlignment="1">
      <alignment horizontal="center" vertical="top"/>
    </xf>
    <xf numFmtId="0" fontId="29" fillId="0" borderId="4" xfId="0" applyFont="1" applyBorder="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3" fillId="2" borderId="4" xfId="0" applyFont="1" applyFill="1" applyBorder="1" applyAlignment="1">
      <alignment horizontal="center" vertical="top" wrapText="1"/>
    </xf>
    <xf numFmtId="0" fontId="3" fillId="2" borderId="4" xfId="0" applyFont="1" applyFill="1" applyBorder="1" applyAlignment="1">
      <alignment vertical="top" wrapText="1"/>
    </xf>
    <xf numFmtId="0" fontId="30" fillId="0" borderId="4" xfId="0" applyFont="1" applyBorder="1" applyAlignment="1">
      <alignment vertical="top" wrapText="1"/>
    </xf>
    <xf numFmtId="0" fontId="30" fillId="0" borderId="4" xfId="0" applyFont="1" applyBorder="1" applyAlignment="1">
      <alignment vertical="top"/>
    </xf>
    <xf numFmtId="164" fontId="24" fillId="0" borderId="4" xfId="8" applyFont="1" applyBorder="1" applyAlignment="1">
      <alignment vertical="top" wrapText="1"/>
    </xf>
    <xf numFmtId="0" fontId="37" fillId="0" borderId="4" xfId="0" applyFont="1" applyBorder="1" applyAlignment="1">
      <alignment vertical="top" wrapText="1"/>
    </xf>
    <xf numFmtId="0" fontId="5" fillId="2" borderId="4" xfId="6" applyFont="1" applyFill="1" applyBorder="1" applyAlignment="1">
      <alignment horizontal="left" vertical="top" wrapText="1"/>
    </xf>
    <xf numFmtId="0" fontId="5" fillId="2" borderId="4" xfId="6" applyFont="1" applyFill="1" applyBorder="1" applyAlignment="1">
      <alignment horizontal="center" vertical="top" wrapText="1"/>
    </xf>
    <xf numFmtId="2" fontId="5" fillId="2" borderId="4" xfId="0" applyNumberFormat="1" applyFont="1" applyFill="1" applyBorder="1" applyAlignment="1">
      <alignment horizontal="center" vertical="top"/>
    </xf>
    <xf numFmtId="0" fontId="38" fillId="0" borderId="4" xfId="0" applyFont="1" applyBorder="1" applyAlignment="1">
      <alignment horizontal="center" vertical="top"/>
    </xf>
    <xf numFmtId="0" fontId="38" fillId="0" borderId="4" xfId="0" applyFont="1" applyBorder="1" applyAlignment="1">
      <alignment vertical="top"/>
    </xf>
    <xf numFmtId="0" fontId="30" fillId="0" borderId="4" xfId="0" applyFont="1" applyBorder="1" applyAlignment="1">
      <alignment horizontal="left" vertical="top"/>
    </xf>
    <xf numFmtId="0" fontId="30" fillId="0" borderId="4" xfId="0" applyFont="1" applyBorder="1" applyAlignment="1">
      <alignment horizontal="left" vertical="top" wrapText="1"/>
    </xf>
    <xf numFmtId="0" fontId="12" fillId="0" borderId="4" xfId="10" applyFont="1" applyBorder="1" applyAlignment="1">
      <alignment horizontal="center" vertical="top" wrapText="1"/>
    </xf>
    <xf numFmtId="0" fontId="12" fillId="2" borderId="4" xfId="11" applyFont="1" applyFill="1" applyBorder="1" applyAlignment="1">
      <alignment horizontal="left" vertical="top" wrapText="1"/>
    </xf>
    <xf numFmtId="3" fontId="12" fillId="0" borderId="4" xfId="11" applyNumberFormat="1" applyFont="1" applyBorder="1" applyAlignment="1">
      <alignment horizontal="center" vertical="top"/>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xf>
    <xf numFmtId="0" fontId="37" fillId="6" borderId="0" xfId="0" applyFont="1" applyFill="1" applyAlignment="1">
      <alignment horizontal="left" vertical="center"/>
    </xf>
    <xf numFmtId="0" fontId="37" fillId="0" borderId="0" xfId="0" applyFont="1" applyAlignment="1">
      <alignment horizontal="left" vertical="center"/>
    </xf>
    <xf numFmtId="0" fontId="5" fillId="0" borderId="0" xfId="0" applyFont="1"/>
    <xf numFmtId="0" fontId="5" fillId="2" borderId="0" xfId="0" applyFont="1" applyFill="1" applyAlignment="1">
      <alignment horizontal="center" vertical="top" wrapText="1"/>
    </xf>
    <xf numFmtId="0" fontId="22" fillId="6" borderId="0" xfId="0" applyFont="1" applyFill="1" applyAlignment="1">
      <alignment vertical="top"/>
    </xf>
    <xf numFmtId="0" fontId="22" fillId="6" borderId="0" xfId="0" applyFont="1" applyFill="1" applyAlignment="1">
      <alignment horizontal="left" vertical="top" wrapText="1"/>
    </xf>
    <xf numFmtId="0" fontId="22" fillId="6" borderId="0" xfId="0" applyFont="1" applyFill="1" applyAlignment="1">
      <alignment horizontal="left" vertical="top"/>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horizontal="left" vertical="center" wrapText="1"/>
    </xf>
    <xf numFmtId="49" fontId="22" fillId="6" borderId="13" xfId="0" applyNumberFormat="1" applyFont="1" applyFill="1" applyBorder="1" applyAlignment="1">
      <alignment horizontal="center" vertical="top" wrapText="1"/>
    </xf>
    <xf numFmtId="0" fontId="22" fillId="6" borderId="13" xfId="0" applyFont="1" applyFill="1" applyBorder="1" applyAlignment="1">
      <alignment vertical="top" wrapText="1"/>
    </xf>
    <xf numFmtId="4" fontId="2" fillId="6" borderId="13" xfId="0" applyNumberFormat="1" applyFont="1" applyFill="1" applyBorder="1" applyAlignment="1">
      <alignment horizontal="center" vertical="center" wrapText="1"/>
    </xf>
    <xf numFmtId="2" fontId="22" fillId="6" borderId="13" xfId="0" applyNumberFormat="1" applyFont="1" applyFill="1" applyBorder="1" applyAlignment="1">
      <alignment horizontal="center" vertical="center"/>
    </xf>
    <xf numFmtId="0" fontId="22" fillId="0" borderId="0" xfId="0" applyFont="1" applyAlignment="1">
      <alignment vertical="top" shrinkToFit="1"/>
    </xf>
    <xf numFmtId="0" fontId="22" fillId="0" borderId="0" xfId="0" applyFont="1" applyAlignment="1">
      <alignment horizontal="center" vertical="top"/>
    </xf>
    <xf numFmtId="49" fontId="22" fillId="6" borderId="0" xfId="0" applyNumberFormat="1" applyFont="1" applyFill="1" applyAlignment="1">
      <alignment vertical="top"/>
    </xf>
    <xf numFmtId="0" fontId="22" fillId="6" borderId="0" xfId="0" applyFont="1" applyFill="1" applyAlignment="1">
      <alignment horizontal="center" vertical="top"/>
    </xf>
    <xf numFmtId="0" fontId="41" fillId="6" borderId="0" xfId="0" applyFont="1" applyFill="1" applyAlignment="1">
      <alignment horizontal="right" vertical="top"/>
    </xf>
    <xf numFmtId="49" fontId="22" fillId="6" borderId="0" xfId="0" applyNumberFormat="1" applyFont="1" applyFill="1" applyAlignment="1">
      <alignment vertical="center"/>
    </xf>
    <xf numFmtId="0" fontId="22" fillId="6" borderId="0" xfId="0" applyFont="1" applyFill="1" applyAlignment="1">
      <alignment vertical="center"/>
    </xf>
    <xf numFmtId="0" fontId="22" fillId="6"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horizontal="center" vertical="center" wrapText="1"/>
    </xf>
    <xf numFmtId="2" fontId="5" fillId="0" borderId="0" xfId="0" applyNumberFormat="1" applyFont="1" applyAlignment="1">
      <alignment horizontal="right"/>
    </xf>
    <xf numFmtId="4" fontId="43" fillId="0" borderId="1" xfId="0" applyNumberFormat="1" applyFont="1" applyBorder="1" applyAlignment="1">
      <alignment horizontal="right"/>
    </xf>
    <xf numFmtId="0" fontId="44" fillId="0" borderId="0" xfId="0" applyFont="1" applyAlignment="1">
      <alignment horizontal="left"/>
    </xf>
    <xf numFmtId="1" fontId="43" fillId="0" borderId="0" xfId="0" applyNumberFormat="1"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xf>
    <xf numFmtId="2" fontId="3" fillId="0" borderId="0" xfId="0" applyNumberFormat="1" applyFont="1" applyAlignment="1">
      <alignment horizontal="center"/>
    </xf>
    <xf numFmtId="1" fontId="43" fillId="0" borderId="0" xfId="0" applyNumberFormat="1" applyFont="1" applyAlignment="1">
      <alignment horizontal="center"/>
    </xf>
    <xf numFmtId="0" fontId="5" fillId="0" borderId="0" xfId="0" applyFont="1" applyAlignment="1">
      <alignment horizontal="right"/>
    </xf>
    <xf numFmtId="4" fontId="43" fillId="0" borderId="0" xfId="0" applyNumberFormat="1" applyFont="1" applyAlignment="1">
      <alignment horizontal="center"/>
    </xf>
    <xf numFmtId="0" fontId="43" fillId="0" borderId="0" xfId="0" applyFont="1" applyAlignment="1">
      <alignment horizontal="right" vertical="center"/>
    </xf>
    <xf numFmtId="2" fontId="3" fillId="0" borderId="0" xfId="0" applyNumberFormat="1" applyFont="1" applyAlignment="1">
      <alignment horizontal="center" vertical="center"/>
    </xf>
    <xf numFmtId="2" fontId="5" fillId="0" borderId="4" xfId="4" applyNumberFormat="1" applyFont="1" applyBorder="1" applyAlignment="1">
      <alignment horizontal="center" vertical="top"/>
    </xf>
    <xf numFmtId="2" fontId="5" fillId="0" borderId="4" xfId="0" applyNumberFormat="1" applyFont="1" applyBorder="1" applyAlignment="1">
      <alignment horizontal="center" vertical="top"/>
    </xf>
    <xf numFmtId="2" fontId="5" fillId="0" borderId="4" xfId="0" applyNumberFormat="1" applyFont="1" applyBorder="1" applyAlignment="1">
      <alignment horizontal="center" vertical="top" wrapText="1" shrinkToFit="1"/>
    </xf>
    <xf numFmtId="0" fontId="5" fillId="0" borderId="0" xfId="0" applyFont="1" applyAlignment="1">
      <alignment vertical="top" wrapText="1" shrinkToFit="1"/>
    </xf>
    <xf numFmtId="49" fontId="5" fillId="2" borderId="4" xfId="0" applyNumberFormat="1" applyFont="1" applyFill="1" applyBorder="1" applyAlignment="1">
      <alignment horizontal="center" vertical="top" wrapText="1"/>
    </xf>
    <xf numFmtId="4" fontId="5" fillId="2" borderId="4" xfId="0" applyNumberFormat="1" applyFont="1" applyFill="1" applyBorder="1" applyAlignment="1">
      <alignment horizontal="center" vertical="top"/>
    </xf>
    <xf numFmtId="2" fontId="5" fillId="2" borderId="4" xfId="0" applyNumberFormat="1" applyFont="1" applyFill="1" applyBorder="1" applyAlignment="1">
      <alignment horizontal="center" vertical="center"/>
    </xf>
    <xf numFmtId="0" fontId="22" fillId="0" borderId="4" xfId="0" applyFont="1" applyBorder="1" applyAlignment="1">
      <alignment vertical="top" wrapText="1"/>
    </xf>
    <xf numFmtId="0" fontId="22" fillId="0" borderId="4" xfId="0" applyFont="1" applyBorder="1" applyAlignment="1">
      <alignment horizontal="center" vertical="top"/>
    </xf>
    <xf numFmtId="0" fontId="22" fillId="0" borderId="4" xfId="0" applyFont="1" applyBorder="1" applyAlignment="1">
      <alignment horizontal="center" vertical="top" wrapText="1"/>
    </xf>
    <xf numFmtId="0" fontId="22" fillId="0" borderId="4" xfId="0" applyFont="1" applyBorder="1" applyAlignment="1">
      <alignment vertical="top"/>
    </xf>
    <xf numFmtId="0" fontId="5" fillId="0" borderId="4" xfId="0" applyFont="1" applyBorder="1" applyAlignment="1">
      <alignment horizontal="left" vertical="top" wrapText="1"/>
    </xf>
    <xf numFmtId="0" fontId="25" fillId="0" borderId="4" xfId="0" applyFont="1" applyBorder="1" applyAlignment="1">
      <alignment horizontal="center" vertical="top" wrapText="1"/>
    </xf>
    <xf numFmtId="0" fontId="5" fillId="0" borderId="4" xfId="0" applyFont="1" applyBorder="1" applyAlignment="1">
      <alignment vertical="top"/>
    </xf>
    <xf numFmtId="0" fontId="5" fillId="0" borderId="4" xfId="0" applyFont="1" applyBorder="1" applyAlignment="1">
      <alignment horizontal="center" vertical="top"/>
    </xf>
    <xf numFmtId="164" fontId="25" fillId="0" borderId="4" xfId="8" applyFont="1" applyBorder="1" applyAlignment="1">
      <alignment horizontal="center" vertical="top"/>
    </xf>
    <xf numFmtId="0" fontId="5" fillId="2" borderId="4" xfId="0" applyFont="1" applyFill="1" applyBorder="1" applyAlignment="1">
      <alignment horizontal="center" vertical="top" wrapText="1"/>
    </xf>
    <xf numFmtId="0" fontId="45" fillId="0" borderId="13" xfId="4" applyFont="1" applyBorder="1" applyAlignment="1">
      <alignment vertical="center" wrapText="1"/>
    </xf>
    <xf numFmtId="164" fontId="46" fillId="0" borderId="13" xfId="8" applyFont="1" applyBorder="1" applyAlignment="1">
      <alignment horizontal="center" vertical="center" wrapText="1"/>
    </xf>
    <xf numFmtId="0" fontId="45" fillId="0" borderId="13" xfId="4" applyFont="1" applyBorder="1" applyAlignment="1">
      <alignment horizontal="center" vertical="center" wrapText="1"/>
    </xf>
    <xf numFmtId="165" fontId="46" fillId="0" borderId="13" xfId="8" applyNumberFormat="1" applyFont="1" applyBorder="1" applyAlignment="1">
      <alignment horizontal="center" vertical="center"/>
    </xf>
    <xf numFmtId="0" fontId="45" fillId="5" borderId="13" xfId="4" applyFont="1" applyFill="1" applyBorder="1" applyAlignment="1">
      <alignment vertical="center" wrapText="1"/>
    </xf>
    <xf numFmtId="164" fontId="46" fillId="5" borderId="13" xfId="8" applyFont="1" applyFill="1" applyBorder="1" applyAlignment="1">
      <alignment horizontal="center" vertical="center" wrapText="1"/>
    </xf>
    <xf numFmtId="164" fontId="25" fillId="0" borderId="4" xfId="8" applyFont="1" applyBorder="1" applyAlignment="1">
      <alignment vertical="top" wrapText="1"/>
    </xf>
    <xf numFmtId="2" fontId="43" fillId="0" borderId="4" xfId="0" applyNumberFormat="1" applyFont="1" applyBorder="1" applyAlignment="1">
      <alignment horizontal="center" vertical="top" wrapText="1"/>
    </xf>
    <xf numFmtId="0" fontId="5" fillId="0" borderId="0" xfId="0" applyFont="1" applyAlignment="1">
      <alignment vertical="top" wrapText="1"/>
    </xf>
    <xf numFmtId="2" fontId="3" fillId="0" borderId="4" xfId="0" applyNumberFormat="1" applyFont="1" applyBorder="1" applyAlignment="1">
      <alignment horizontal="center" vertical="top"/>
    </xf>
    <xf numFmtId="0" fontId="3" fillId="0" borderId="0" xfId="0" applyFont="1" applyAlignment="1">
      <alignment horizontal="center" vertical="top"/>
    </xf>
    <xf numFmtId="0" fontId="47" fillId="0" borderId="0" xfId="0" applyFont="1" applyAlignment="1">
      <alignment vertical="top"/>
    </xf>
    <xf numFmtId="0" fontId="47" fillId="0" borderId="0" xfId="0" applyFont="1" applyAlignment="1">
      <alignment horizontal="center" vertical="top"/>
    </xf>
    <xf numFmtId="0" fontId="47" fillId="2" borderId="0" xfId="0" applyFont="1" applyFill="1" applyAlignment="1">
      <alignment horizontal="center" vertical="top"/>
    </xf>
    <xf numFmtId="2" fontId="5" fillId="0" borderId="0" xfId="0" applyNumberFormat="1" applyFont="1" applyAlignment="1">
      <alignment horizontal="center" vertical="top"/>
    </xf>
    <xf numFmtId="0" fontId="5" fillId="2" borderId="0" xfId="0" applyFont="1" applyFill="1" applyAlignment="1">
      <alignment vertical="top"/>
    </xf>
    <xf numFmtId="49" fontId="5" fillId="2" borderId="0" xfId="5" applyNumberFormat="1" applyFont="1" applyFill="1" applyAlignment="1">
      <alignment vertical="top"/>
    </xf>
    <xf numFmtId="2" fontId="3" fillId="2" borderId="0" xfId="0" applyNumberFormat="1" applyFont="1" applyFill="1" applyAlignment="1">
      <alignment horizontal="center"/>
    </xf>
    <xf numFmtId="0" fontId="5" fillId="2" borderId="0" xfId="5" applyFont="1" applyFill="1" applyAlignment="1">
      <alignment horizontal="right" vertical="top"/>
    </xf>
    <xf numFmtId="2" fontId="3" fillId="2" borderId="0" xfId="1" applyNumberFormat="1" applyFont="1" applyFill="1" applyAlignment="1">
      <alignment horizontal="center"/>
    </xf>
    <xf numFmtId="49" fontId="5" fillId="2" borderId="0" xfId="0" applyNumberFormat="1" applyFont="1" applyFill="1" applyAlignment="1">
      <alignment vertical="center"/>
    </xf>
    <xf numFmtId="0" fontId="5" fillId="2" borderId="0" xfId="0" applyFont="1" applyFill="1" applyAlignment="1">
      <alignment vertical="center"/>
    </xf>
    <xf numFmtId="0" fontId="47" fillId="2" borderId="0" xfId="0" applyFont="1" applyFill="1" applyAlignment="1">
      <alignment horizontal="center" vertical="center"/>
    </xf>
    <xf numFmtId="0" fontId="47" fillId="0" borderId="0" xfId="0" applyFont="1" applyAlignment="1">
      <alignment horizontal="center" vertical="center"/>
    </xf>
    <xf numFmtId="49" fontId="5" fillId="0" borderId="0" xfId="0" applyNumberFormat="1" applyFont="1" applyAlignment="1">
      <alignment vertical="center"/>
    </xf>
    <xf numFmtId="2" fontId="3" fillId="0" borderId="0" xfId="1" applyNumberFormat="1" applyFont="1" applyFill="1" applyAlignment="1">
      <alignment horizontal="center"/>
    </xf>
    <xf numFmtId="2" fontId="5" fillId="0" borderId="0" xfId="0" applyNumberFormat="1" applyFont="1" applyAlignment="1">
      <alignment horizontal="center"/>
    </xf>
    <xf numFmtId="0" fontId="37" fillId="0" borderId="4" xfId="0" applyFont="1" applyBorder="1" applyAlignment="1">
      <alignment horizontal="center" vertical="top" wrapText="1"/>
    </xf>
    <xf numFmtId="0" fontId="16" fillId="0" borderId="0" xfId="4" applyFont="1" applyAlignment="1">
      <alignment wrapText="1"/>
    </xf>
    <xf numFmtId="0" fontId="18" fillId="0" borderId="4" xfId="4" applyFont="1" applyBorder="1" applyAlignment="1">
      <alignment horizontal="center" vertical="center" wrapText="1"/>
    </xf>
    <xf numFmtId="2" fontId="2" fillId="0" borderId="4" xfId="4"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2" fontId="2" fillId="0" borderId="4" xfId="0" applyNumberFormat="1" applyFont="1" applyBorder="1" applyAlignment="1">
      <alignment horizontal="center" vertical="center"/>
    </xf>
    <xf numFmtId="0" fontId="40" fillId="0" borderId="0" xfId="0" applyFont="1" applyAlignment="1">
      <alignment horizontal="left" vertical="center"/>
    </xf>
    <xf numFmtId="0" fontId="0" fillId="0" borderId="0" xfId="0"/>
    <xf numFmtId="0" fontId="37" fillId="6" borderId="0" xfId="0" applyFont="1" applyFill="1" applyAlignment="1">
      <alignment horizontal="left" vertical="top" wrapText="1"/>
    </xf>
    <xf numFmtId="0" fontId="5" fillId="0" borderId="0" xfId="0" applyFont="1"/>
    <xf numFmtId="0" fontId="22" fillId="6" borderId="0" xfId="0" applyFont="1" applyFill="1" applyAlignment="1">
      <alignment horizontal="left" vertical="top" wrapText="1"/>
    </xf>
    <xf numFmtId="0" fontId="22" fillId="0" borderId="14" xfId="0" applyFont="1" applyBorder="1" applyAlignment="1">
      <alignment horizontal="center" vertical="center" wrapText="1"/>
    </xf>
    <xf numFmtId="0" fontId="5" fillId="0" borderId="15" xfId="0" applyFont="1" applyBorder="1"/>
    <xf numFmtId="0" fontId="5" fillId="0" borderId="16" xfId="0" applyFont="1" applyBorder="1"/>
    <xf numFmtId="0" fontId="22" fillId="0" borderId="14" xfId="0" applyFont="1" applyBorder="1" applyAlignment="1">
      <alignment horizontal="center" vertical="center"/>
    </xf>
    <xf numFmtId="0" fontId="5" fillId="2" borderId="0" xfId="0" applyFont="1" applyFill="1" applyAlignment="1">
      <alignment horizontal="left" vertical="top"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0" borderId="5" xfId="4" applyFont="1" applyBorder="1" applyAlignment="1">
      <alignment horizontal="center" vertical="top" wrapText="1"/>
    </xf>
    <xf numFmtId="0" fontId="4" fillId="0" borderId="2" xfId="4" applyFont="1" applyBorder="1" applyAlignment="1">
      <alignment horizontal="center" vertical="top" wrapText="1"/>
    </xf>
    <xf numFmtId="0" fontId="4" fillId="0" borderId="6" xfId="4" applyFont="1" applyBorder="1" applyAlignment="1">
      <alignment horizontal="center" vertical="top" wrapText="1"/>
    </xf>
    <xf numFmtId="0" fontId="2" fillId="0" borderId="4" xfId="4"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64" fontId="46" fillId="0" borderId="13" xfId="8" applyFont="1" applyBorder="1" applyAlignment="1">
      <alignment horizontal="center" vertical="center" wrapText="1"/>
    </xf>
    <xf numFmtId="0" fontId="3" fillId="0" borderId="5" xfId="4" applyFont="1" applyBorder="1" applyAlignment="1">
      <alignment horizontal="center" vertical="top" wrapText="1"/>
    </xf>
    <xf numFmtId="0" fontId="3" fillId="0" borderId="2" xfId="4" applyFont="1" applyBorder="1" applyAlignment="1">
      <alignment horizontal="center" vertical="top" wrapText="1"/>
    </xf>
    <xf numFmtId="0" fontId="3" fillId="0" borderId="6" xfId="4" applyFont="1" applyBorder="1" applyAlignment="1">
      <alignment horizontal="center" vertical="top" wrapText="1"/>
    </xf>
    <xf numFmtId="0" fontId="5" fillId="0" borderId="4" xfId="4" applyFont="1" applyBorder="1" applyAlignment="1">
      <alignment horizontal="center" vertical="center" wrapText="1"/>
    </xf>
    <xf numFmtId="0" fontId="48" fillId="0" borderId="0" xfId="4" applyFont="1" applyAlignment="1">
      <alignment horizontal="right"/>
    </xf>
  </cellXfs>
  <cellStyles count="12">
    <cellStyle name="Excel Built-in Normal" xfId="8"/>
    <cellStyle name="Excel Built-in Normal 1" xfId="9"/>
    <cellStyle name="Hipersaite" xfId="10" builtinId="8"/>
    <cellStyle name="Komats" xfId="1" builtinId="3"/>
    <cellStyle name="Normal 2" xfId="11"/>
    <cellStyle name="Normal_Aluksnes_Pilssalas_Tames sagatave" xfId="3"/>
    <cellStyle name="Normal_Marupe bernudarzs koptame_19 virtuves KOPTAME" xfId="6"/>
    <cellStyle name="Normal_RS_spec_vent_17.05" xfId="7"/>
    <cellStyle name="Normal_TAME-POLIPLASTS" xfId="5"/>
    <cellStyle name="Parasts" xfId="0" builtinId="0"/>
    <cellStyle name="Procenti" xfId="2" builtinId="5"/>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ameCesuKlinika_1stavs_07_06_2022_M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_rad"/>
      <sheetName val="Pask_raksts"/>
      <sheetName val="Buvn_koptame"/>
      <sheetName val="Kops"/>
      <sheetName val="AR"/>
      <sheetName val="UK"/>
      <sheetName val="AVK_V"/>
      <sheetName val="EL"/>
      <sheetName val="ESS"/>
      <sheetName val="TN"/>
    </sheetNames>
    <sheetDataSet>
      <sheetData sheetId="0"/>
      <sheetData sheetId="1"/>
      <sheetData sheetId="2">
        <row r="13">
          <cell r="B13" t="str">
            <v>Cēsu klīnikas ārstniecības korpusa bērnu slimību nodaļas ar dienas stacionāru vienkāršota atjaunošana asīs B-D/1-5</v>
          </cell>
        </row>
        <row r="15">
          <cell r="B15" t="str">
            <v>Cēsis, Slimnīcas iela 9</v>
          </cell>
        </row>
        <row r="16">
          <cell r="B16" t="str">
            <v>22-05</v>
          </cell>
        </row>
        <row r="18">
          <cell r="C18" t="str">
            <v>Tāme sastādīta: 2022. gada 7. jūnijā</v>
          </cell>
        </row>
      </sheetData>
      <sheetData sheetId="3"/>
      <sheetData sheetId="4">
        <row r="3">
          <cell r="C3" t="str">
            <v>Vispārējie būvdarbi</v>
          </cell>
        </row>
      </sheetData>
      <sheetData sheetId="5">
        <row r="3">
          <cell r="C3" t="str">
            <v>Ūdensvads un kanalizācija</v>
          </cell>
        </row>
      </sheetData>
      <sheetData sheetId="6">
        <row r="3">
          <cell r="C3" t="str">
            <v>Apkure</v>
          </cell>
        </row>
      </sheetData>
      <sheetData sheetId="7"/>
      <sheetData sheetId="8">
        <row r="3">
          <cell r="C3" t="str">
            <v>Elektronisko sakaru sistēmas</v>
          </cell>
        </row>
      </sheetData>
      <sheetData sheetId="9">
        <row r="3">
          <cell r="C3" t="str">
            <v>Tehnoloģiskā daļa</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abSelected="1" topLeftCell="A7" workbookViewId="0">
      <selection activeCell="G11" sqref="G11"/>
    </sheetView>
  </sheetViews>
  <sheetFormatPr defaultColWidth="9.28515625" defaultRowHeight="18"/>
  <cols>
    <col min="1" max="1" width="27.5703125" style="67" customWidth="1"/>
    <col min="2" max="2" width="81.7109375" style="67" customWidth="1"/>
    <col min="3" max="3" width="43.7109375" style="67" customWidth="1"/>
    <col min="4" max="4" width="11.7109375" style="67" customWidth="1"/>
    <col min="5" max="16384" width="9.28515625" style="67"/>
  </cols>
  <sheetData>
    <row r="1" spans="1:4">
      <c r="A1" s="68"/>
      <c r="B1" s="68"/>
      <c r="C1" s="71" t="s">
        <v>30</v>
      </c>
    </row>
    <row r="2" spans="1:4">
      <c r="A2" s="68"/>
      <c r="B2" s="68"/>
      <c r="C2" s="71"/>
    </row>
    <row r="3" spans="1:4">
      <c r="A3" s="68"/>
      <c r="B3" s="68"/>
      <c r="C3" s="68"/>
    </row>
    <row r="4" spans="1:4">
      <c r="A4" s="68"/>
      <c r="B4" s="68"/>
      <c r="C4" s="76" t="s">
        <v>31</v>
      </c>
    </row>
    <row r="5" spans="1:4">
      <c r="A5" s="68"/>
      <c r="B5" s="68"/>
      <c r="C5" s="68"/>
    </row>
    <row r="6" spans="1:4">
      <c r="A6" s="68"/>
      <c r="B6" s="68"/>
      <c r="C6" s="71" t="s">
        <v>32</v>
      </c>
    </row>
    <row r="7" spans="1:4">
      <c r="A7" s="68"/>
      <c r="B7" s="68"/>
      <c r="C7" s="348" t="s">
        <v>548</v>
      </c>
    </row>
    <row r="8" spans="1:4">
      <c r="A8" s="68"/>
      <c r="B8" s="68"/>
      <c r="C8" s="77" t="s">
        <v>33</v>
      </c>
    </row>
    <row r="9" spans="1:4">
      <c r="A9" s="68"/>
      <c r="B9" s="68"/>
      <c r="C9" s="68"/>
    </row>
    <row r="10" spans="1:4">
      <c r="A10" s="68"/>
      <c r="B10" s="68"/>
      <c r="C10" s="68"/>
    </row>
    <row r="11" spans="1:4">
      <c r="A11" s="68"/>
      <c r="B11" s="78" t="s">
        <v>34</v>
      </c>
      <c r="C11" s="68"/>
    </row>
    <row r="12" spans="1:4">
      <c r="A12" s="68"/>
      <c r="B12" s="68"/>
      <c r="C12" s="68"/>
    </row>
    <row r="13" spans="1:4">
      <c r="A13" s="79" t="s">
        <v>3</v>
      </c>
      <c r="B13" s="80" t="s">
        <v>1</v>
      </c>
      <c r="C13" s="68"/>
      <c r="D13" s="68"/>
    </row>
    <row r="14" spans="1:4">
      <c r="A14" s="79" t="s">
        <v>4</v>
      </c>
      <c r="B14" s="80" t="str">
        <f>B13</f>
        <v>Cēsu klīnikas ārstniecības korpusa bērnu slimību nodaļas ar dienas stacionāru vienkāršota atjaunošana asīs B-D/1-5</v>
      </c>
      <c r="C14" s="68"/>
      <c r="D14" s="68"/>
    </row>
    <row r="15" spans="1:4">
      <c r="A15" s="79" t="s">
        <v>35</v>
      </c>
      <c r="B15" s="81" t="s">
        <v>36</v>
      </c>
      <c r="C15" s="68"/>
      <c r="D15" s="68"/>
    </row>
    <row r="16" spans="1:4">
      <c r="A16" s="82" t="s">
        <v>37</v>
      </c>
      <c r="B16" s="83"/>
      <c r="C16" s="68"/>
      <c r="D16" s="68"/>
    </row>
    <row r="17" spans="1:21">
      <c r="A17" s="68"/>
      <c r="B17" s="69"/>
      <c r="C17" s="69"/>
      <c r="D17" s="69"/>
    </row>
    <row r="18" spans="1:21">
      <c r="A18" s="68"/>
      <c r="B18" s="70"/>
      <c r="C18" s="71" t="s">
        <v>540</v>
      </c>
      <c r="D18" s="69"/>
    </row>
    <row r="19" spans="1:21">
      <c r="A19" s="68"/>
      <c r="B19" s="69"/>
      <c r="C19" s="69"/>
      <c r="D19" s="69"/>
    </row>
    <row r="20" spans="1:21" s="72" customFormat="1">
      <c r="A20" s="307" t="s">
        <v>38</v>
      </c>
      <c r="B20" s="307" t="s">
        <v>39</v>
      </c>
      <c r="C20" s="307" t="s">
        <v>42</v>
      </c>
    </row>
    <row r="21" spans="1:21">
      <c r="A21" s="307"/>
      <c r="B21" s="307"/>
      <c r="C21" s="307"/>
    </row>
    <row r="22" spans="1:21">
      <c r="A22" s="84"/>
      <c r="B22" s="84"/>
      <c r="C22" s="84"/>
    </row>
    <row r="23" spans="1:21" s="73" customFormat="1" ht="39.75" customHeight="1">
      <c r="A23" s="85">
        <v>1</v>
      </c>
      <c r="B23" s="81" t="s">
        <v>1</v>
      </c>
      <c r="C23" s="306"/>
    </row>
    <row r="24" spans="1:21" s="73" customFormat="1">
      <c r="A24" s="85"/>
      <c r="B24" s="87"/>
      <c r="C24" s="86"/>
    </row>
    <row r="25" spans="1:21" s="73" customFormat="1">
      <c r="A25" s="88"/>
      <c r="B25" s="89" t="s">
        <v>40</v>
      </c>
      <c r="C25" s="90">
        <f>SUM(C23:C24)</f>
        <v>0</v>
      </c>
    </row>
    <row r="26" spans="1:21" s="73" customFormat="1">
      <c r="A26" s="91"/>
      <c r="B26" s="92"/>
      <c r="C26" s="93"/>
    </row>
    <row r="27" spans="1:21" s="73" customFormat="1">
      <c r="A27" s="94"/>
      <c r="B27" s="95"/>
      <c r="C27" s="96"/>
    </row>
    <row r="28" spans="1:21">
      <c r="A28" s="97"/>
      <c r="B28" s="98" t="s">
        <v>41</v>
      </c>
      <c r="C28" s="90">
        <f>ROUND(C25*0.21,2)</f>
        <v>0</v>
      </c>
    </row>
    <row r="29" spans="1:21">
      <c r="A29" s="68"/>
      <c r="B29" s="68"/>
      <c r="C29" s="99"/>
    </row>
    <row r="30" spans="1:21">
      <c r="A30" s="68"/>
      <c r="B30" s="68"/>
      <c r="C30" s="68"/>
    </row>
    <row r="31" spans="1:21" s="14" customFormat="1" ht="15">
      <c r="A31" s="100" t="s">
        <v>541</v>
      </c>
      <c r="B31" s="100"/>
      <c r="C31" s="101"/>
      <c r="D31" s="54"/>
      <c r="E31" s="54"/>
      <c r="F31" s="55"/>
      <c r="G31" s="55"/>
      <c r="H31" s="56"/>
      <c r="I31" s="56"/>
      <c r="J31" s="56"/>
      <c r="K31" s="55"/>
      <c r="L31" s="55"/>
      <c r="M31" s="65"/>
      <c r="N31" s="13"/>
      <c r="O31" s="13"/>
      <c r="P31" s="13"/>
      <c r="Q31" s="13"/>
      <c r="R31" s="13"/>
      <c r="S31" s="13"/>
      <c r="T31" s="13"/>
      <c r="U31" s="13"/>
    </row>
    <row r="32" spans="1:21" s="14" customFormat="1" ht="15">
      <c r="A32" s="100"/>
      <c r="B32" s="100" t="s">
        <v>29</v>
      </c>
      <c r="C32" s="102"/>
      <c r="D32" s="54"/>
      <c r="E32" s="54"/>
      <c r="F32" s="58"/>
      <c r="G32" s="59"/>
      <c r="H32" s="56"/>
      <c r="I32" s="56"/>
      <c r="J32" s="56"/>
      <c r="K32" s="58"/>
      <c r="L32" s="59"/>
      <c r="M32" s="65"/>
      <c r="N32" s="13"/>
      <c r="O32" s="13"/>
      <c r="P32" s="13"/>
      <c r="Q32" s="13"/>
      <c r="R32" s="13"/>
      <c r="S32" s="13"/>
      <c r="T32" s="13"/>
      <c r="U32" s="13"/>
    </row>
    <row r="33" spans="1:21" s="26" customFormat="1" ht="15">
      <c r="A33" s="103"/>
      <c r="B33" s="104"/>
      <c r="C33" s="100"/>
      <c r="D33" s="62"/>
      <c r="E33" s="54"/>
      <c r="F33" s="55"/>
      <c r="G33" s="55"/>
      <c r="H33" s="56"/>
      <c r="I33" s="56"/>
      <c r="J33" s="56"/>
      <c r="K33" s="55"/>
      <c r="L33" s="55"/>
      <c r="M33" s="74"/>
      <c r="N33" s="63"/>
      <c r="O33" s="63"/>
      <c r="P33" s="63"/>
      <c r="Q33" s="63"/>
      <c r="R33" s="63"/>
      <c r="S33" s="63"/>
      <c r="T33" s="63"/>
      <c r="U33" s="63"/>
    </row>
    <row r="34" spans="1:21" s="26" customFormat="1" ht="15">
      <c r="A34" s="103" t="s">
        <v>525</v>
      </c>
      <c r="B34" s="104"/>
      <c r="C34" s="101"/>
      <c r="D34" s="62"/>
      <c r="E34" s="54"/>
      <c r="F34" s="58"/>
      <c r="G34" s="59"/>
      <c r="H34" s="56"/>
      <c r="I34" s="56"/>
      <c r="J34" s="56"/>
      <c r="K34" s="58"/>
      <c r="L34" s="59"/>
      <c r="M34" s="74"/>
      <c r="N34" s="63"/>
      <c r="O34" s="63"/>
      <c r="P34" s="63"/>
      <c r="Q34" s="63"/>
      <c r="R34" s="63"/>
      <c r="S34" s="63"/>
      <c r="T34" s="63"/>
      <c r="U34" s="63"/>
    </row>
    <row r="35" spans="1:21" s="13" customFormat="1" ht="15">
      <c r="A35" s="100"/>
      <c r="B35" s="100"/>
      <c r="C35" s="100"/>
      <c r="D35" s="54"/>
      <c r="E35" s="54"/>
      <c r="F35" s="55"/>
      <c r="G35" s="55"/>
      <c r="H35" s="56"/>
      <c r="I35" s="56"/>
      <c r="J35" s="56"/>
      <c r="K35" s="55"/>
      <c r="L35" s="55"/>
      <c r="M35" s="65"/>
      <c r="S35" s="64"/>
      <c r="T35" s="64"/>
    </row>
    <row r="36" spans="1:21" s="14" customFormat="1" ht="15">
      <c r="A36" s="100"/>
      <c r="B36" s="100"/>
      <c r="C36" s="101"/>
      <c r="D36" s="54"/>
      <c r="E36" s="54"/>
      <c r="F36" s="58"/>
      <c r="G36" s="59"/>
      <c r="H36" s="56"/>
      <c r="I36" s="56"/>
      <c r="J36" s="56"/>
      <c r="K36" s="58"/>
      <c r="L36" s="59"/>
      <c r="M36" s="65"/>
      <c r="N36" s="13"/>
      <c r="O36" s="13"/>
      <c r="P36" s="13"/>
      <c r="Q36" s="13"/>
      <c r="R36" s="13"/>
      <c r="S36" s="13"/>
      <c r="T36" s="13"/>
      <c r="U36" s="13"/>
    </row>
    <row r="37" spans="1:21" s="14" customFormat="1" ht="15">
      <c r="A37" s="100" t="s">
        <v>532</v>
      </c>
      <c r="B37" s="100"/>
      <c r="C37" s="102"/>
      <c r="D37" s="54"/>
      <c r="E37" s="54"/>
      <c r="F37" s="55"/>
      <c r="G37" s="55"/>
      <c r="H37" s="56"/>
      <c r="I37" s="56"/>
      <c r="J37" s="56"/>
      <c r="K37" s="55"/>
      <c r="L37" s="55"/>
      <c r="M37" s="65"/>
      <c r="N37" s="13"/>
      <c r="O37" s="13"/>
      <c r="P37" s="13"/>
      <c r="Q37" s="13"/>
      <c r="R37" s="13"/>
      <c r="S37" s="13"/>
      <c r="T37" s="13"/>
      <c r="U37" s="13"/>
    </row>
    <row r="38" spans="1:21" s="26" customFormat="1" ht="15">
      <c r="A38" s="103"/>
      <c r="B38" s="104" t="s">
        <v>29</v>
      </c>
      <c r="C38" s="100"/>
      <c r="D38" s="62"/>
      <c r="E38" s="54"/>
      <c r="F38" s="58"/>
      <c r="G38" s="59"/>
      <c r="H38" s="56"/>
      <c r="I38" s="56"/>
      <c r="J38" s="56"/>
      <c r="K38" s="58"/>
      <c r="L38" s="59"/>
      <c r="M38" s="74"/>
      <c r="N38" s="63"/>
      <c r="O38" s="63"/>
      <c r="P38" s="63"/>
      <c r="Q38" s="63"/>
      <c r="R38" s="63"/>
      <c r="S38" s="63"/>
      <c r="T38" s="63"/>
      <c r="U38" s="63"/>
    </row>
    <row r="39" spans="1:21" s="26" customFormat="1" ht="15">
      <c r="A39" s="103"/>
      <c r="B39" s="104"/>
      <c r="C39" s="101"/>
      <c r="D39" s="62"/>
      <c r="E39" s="54"/>
      <c r="F39" s="55"/>
      <c r="G39" s="55"/>
      <c r="H39" s="56"/>
      <c r="I39" s="56"/>
      <c r="J39" s="56"/>
      <c r="K39" s="55"/>
      <c r="L39" s="55"/>
      <c r="M39" s="74"/>
      <c r="N39" s="63"/>
      <c r="O39" s="63"/>
      <c r="P39" s="63"/>
      <c r="Q39" s="63"/>
      <c r="R39" s="63"/>
      <c r="S39" s="63"/>
      <c r="T39" s="63"/>
      <c r="U39" s="63"/>
    </row>
    <row r="40" spans="1:21" s="26" customFormat="1" ht="15">
      <c r="A40" s="103" t="s">
        <v>525</v>
      </c>
      <c r="B40" s="104"/>
      <c r="C40" s="104"/>
      <c r="D40" s="75"/>
      <c r="E40" s="63"/>
      <c r="F40" s="63"/>
      <c r="G40" s="63"/>
      <c r="H40" s="63"/>
      <c r="I40" s="63"/>
      <c r="J40" s="63"/>
      <c r="K40" s="63"/>
      <c r="L40" s="63"/>
    </row>
    <row r="41" spans="1:21" s="26" customFormat="1" ht="15">
      <c r="A41" s="103"/>
      <c r="B41" s="105"/>
      <c r="C41" s="104"/>
      <c r="D41" s="75"/>
      <c r="E41" s="63"/>
      <c r="F41" s="63"/>
      <c r="G41" s="63"/>
      <c r="H41" s="63"/>
      <c r="I41" s="63"/>
      <c r="J41" s="63"/>
      <c r="K41" s="63"/>
      <c r="L41" s="63"/>
    </row>
    <row r="42" spans="1:21" s="26" customFormat="1" ht="15">
      <c r="A42" s="103"/>
      <c r="B42" s="104"/>
      <c r="C42" s="104"/>
      <c r="D42" s="75"/>
      <c r="E42" s="63"/>
      <c r="F42" s="63"/>
      <c r="G42" s="63"/>
      <c r="H42" s="63"/>
      <c r="I42" s="63"/>
      <c r="J42" s="63"/>
      <c r="K42" s="63"/>
      <c r="L42" s="63"/>
    </row>
    <row r="43" spans="1:21" s="26" customFormat="1" ht="15">
      <c r="A43" s="103"/>
      <c r="B43" s="104"/>
      <c r="C43" s="104"/>
      <c r="D43" s="75"/>
      <c r="E43" s="63"/>
      <c r="F43" s="63"/>
      <c r="G43" s="63"/>
      <c r="H43" s="63"/>
      <c r="I43" s="63"/>
      <c r="J43" s="63"/>
      <c r="K43" s="63"/>
      <c r="L43" s="63"/>
      <c r="M43" s="63"/>
    </row>
    <row r="44" spans="1:21" s="14" customFormat="1" ht="15">
      <c r="A44" s="106"/>
      <c r="B44" s="106"/>
      <c r="C44" s="106"/>
      <c r="E44" s="13"/>
      <c r="F44" s="13"/>
      <c r="G44" s="13"/>
      <c r="H44" s="13"/>
      <c r="I44" s="13"/>
      <c r="J44" s="13"/>
      <c r="K44" s="13"/>
      <c r="L44" s="13"/>
      <c r="M44" s="13"/>
      <c r="N44" s="13"/>
    </row>
    <row r="45" spans="1:21" s="14" customFormat="1" ht="15">
      <c r="A45" s="106"/>
      <c r="B45" s="106"/>
      <c r="C45" s="106"/>
      <c r="E45" s="13"/>
      <c r="F45" s="13"/>
      <c r="G45" s="13"/>
      <c r="H45" s="13"/>
      <c r="I45" s="13"/>
      <c r="J45" s="13"/>
      <c r="K45" s="13"/>
      <c r="L45" s="13"/>
      <c r="M45" s="13"/>
      <c r="N45" s="13"/>
    </row>
    <row r="46" spans="1:21" s="14" customFormat="1" ht="15">
      <c r="A46" s="106"/>
      <c r="B46" s="106"/>
      <c r="C46" s="106"/>
      <c r="E46" s="13"/>
      <c r="F46" s="13"/>
      <c r="G46" s="13"/>
      <c r="H46" s="13"/>
      <c r="I46" s="13"/>
      <c r="J46" s="13"/>
      <c r="K46" s="13"/>
      <c r="L46" s="13"/>
      <c r="M46" s="13"/>
      <c r="N46" s="13"/>
    </row>
    <row r="47" spans="1:21" s="14" customFormat="1" ht="15">
      <c r="A47" s="106"/>
      <c r="B47" s="106"/>
      <c r="C47" s="106"/>
      <c r="E47" s="13"/>
      <c r="F47" s="13"/>
      <c r="G47" s="13"/>
      <c r="H47" s="13"/>
      <c r="I47" s="13"/>
      <c r="J47" s="13"/>
      <c r="K47" s="13"/>
      <c r="L47" s="13"/>
      <c r="M47" s="13"/>
      <c r="N47" s="13"/>
    </row>
    <row r="48" spans="1:21" s="14" customFormat="1" ht="15">
      <c r="A48" s="106"/>
      <c r="B48" s="106"/>
      <c r="C48" s="106"/>
      <c r="E48" s="13"/>
      <c r="F48" s="13"/>
      <c r="G48" s="13"/>
      <c r="H48" s="13"/>
      <c r="I48" s="13"/>
      <c r="J48" s="13"/>
      <c r="K48" s="13"/>
      <c r="L48" s="13"/>
      <c r="M48" s="13"/>
      <c r="N48" s="13"/>
    </row>
    <row r="49" spans="1:14" s="14" customFormat="1" ht="15">
      <c r="A49" s="106"/>
      <c r="B49" s="106"/>
      <c r="C49" s="106"/>
      <c r="E49" s="13"/>
      <c r="F49" s="13"/>
      <c r="G49" s="13"/>
      <c r="H49" s="13"/>
      <c r="I49" s="13"/>
      <c r="J49" s="13"/>
      <c r="K49" s="13"/>
      <c r="L49" s="13"/>
      <c r="M49" s="13"/>
      <c r="N49" s="13"/>
    </row>
    <row r="50" spans="1:14" s="14" customFormat="1" ht="12.75">
      <c r="E50" s="13"/>
      <c r="F50" s="13"/>
      <c r="G50" s="13"/>
      <c r="H50" s="13"/>
      <c r="I50" s="13"/>
      <c r="J50" s="13"/>
      <c r="K50" s="13"/>
      <c r="L50" s="13"/>
      <c r="M50" s="13"/>
      <c r="N50" s="13"/>
    </row>
    <row r="51" spans="1:14" s="14" customFormat="1" ht="12.75">
      <c r="E51" s="13"/>
      <c r="F51" s="13"/>
      <c r="G51" s="13"/>
      <c r="H51" s="13"/>
      <c r="I51" s="13"/>
      <c r="J51" s="13"/>
      <c r="K51" s="13"/>
      <c r="L51" s="13"/>
      <c r="M51" s="13"/>
      <c r="N51" s="13"/>
    </row>
  </sheetData>
  <mergeCells count="3">
    <mergeCell ref="A20:A21"/>
    <mergeCell ref="B20:B21"/>
    <mergeCell ref="C20:C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4"/>
  <sheetViews>
    <sheetView workbookViewId="0">
      <selection activeCell="G32" sqref="G32"/>
    </sheetView>
  </sheetViews>
  <sheetFormatPr defaultColWidth="9.28515625" defaultRowHeight="12.75"/>
  <cols>
    <col min="1" max="1" width="11" style="4" customWidth="1"/>
    <col min="2" max="2" width="8.7109375" style="4" customWidth="1"/>
    <col min="3" max="3" width="50.7109375" style="4" customWidth="1"/>
    <col min="4" max="4" width="13.7109375" style="1" customWidth="1"/>
    <col min="5" max="5" width="13.28515625" style="1" customWidth="1"/>
    <col min="6" max="6" width="15.28515625" style="1" customWidth="1"/>
    <col min="7" max="7" width="14" style="1" customWidth="1"/>
    <col min="8" max="8" width="12.7109375" style="1" customWidth="1"/>
    <col min="9" max="9" width="9.5703125" style="4" bestFit="1" customWidth="1"/>
    <col min="10" max="16384" width="9.28515625" style="4"/>
  </cols>
  <sheetData>
    <row r="2" spans="1:8">
      <c r="A2" s="1"/>
      <c r="B2" s="1"/>
      <c r="C2" s="2" t="s">
        <v>0</v>
      </c>
      <c r="D2" s="3"/>
      <c r="E2" s="3"/>
      <c r="F2" s="3"/>
      <c r="G2" s="3"/>
      <c r="H2" s="3"/>
    </row>
    <row r="3" spans="1:8" ht="18.75">
      <c r="A3" s="1"/>
      <c r="B3" s="5" t="s">
        <v>1</v>
      </c>
      <c r="C3" s="6"/>
      <c r="D3" s="7"/>
      <c r="E3" s="8"/>
      <c r="F3" s="7"/>
      <c r="G3" s="7"/>
      <c r="H3" s="7"/>
    </row>
    <row r="4" spans="1:8">
      <c r="A4" s="1"/>
      <c r="B4" s="1"/>
      <c r="C4" s="9" t="s">
        <v>2</v>
      </c>
      <c r="D4" s="7"/>
      <c r="E4" s="7"/>
      <c r="F4" s="7"/>
      <c r="G4" s="7"/>
      <c r="H4" s="7"/>
    </row>
    <row r="5" spans="1:8">
      <c r="A5" s="1"/>
      <c r="B5" s="1"/>
      <c r="C5" s="9"/>
      <c r="D5" s="7"/>
      <c r="E5" s="7"/>
      <c r="F5" s="7"/>
      <c r="G5" s="7"/>
      <c r="H5" s="7"/>
    </row>
    <row r="6" spans="1:8" s="14" customFormat="1">
      <c r="A6" s="10"/>
      <c r="B6" s="11" t="s">
        <v>3</v>
      </c>
      <c r="C6" s="12" t="str">
        <f>[1]Buvn_koptame!B13</f>
        <v>Cēsu klīnikas ārstniecības korpusa bērnu slimību nodaļas ar dienas stacionāru vienkāršota atjaunošana asīs B-D/1-5</v>
      </c>
      <c r="D6" s="13"/>
      <c r="E6" s="13"/>
      <c r="F6" s="13"/>
      <c r="G6" s="13"/>
      <c r="H6" s="13"/>
    </row>
    <row r="7" spans="1:8" s="14" customFormat="1">
      <c r="A7" s="10"/>
      <c r="B7" s="11" t="s">
        <v>4</v>
      </c>
      <c r="C7" s="12" t="str">
        <f>C6</f>
        <v>Cēsu klīnikas ārstniecības korpusa bērnu slimību nodaļas ar dienas stacionāru vienkāršota atjaunošana asīs B-D/1-5</v>
      </c>
      <c r="D7" s="10"/>
      <c r="E7" s="10"/>
      <c r="F7" s="13"/>
      <c r="G7" s="13"/>
      <c r="H7" s="13"/>
    </row>
    <row r="8" spans="1:8" s="14" customFormat="1">
      <c r="A8" s="10"/>
      <c r="B8" s="11" t="s">
        <v>5</v>
      </c>
      <c r="C8" s="12" t="str">
        <f>[1]Buvn_koptame!B15</f>
        <v>Cēsis, Slimnīcas iela 9</v>
      </c>
      <c r="D8" s="10"/>
      <c r="E8" s="10"/>
      <c r="F8" s="13"/>
      <c r="G8" s="13"/>
      <c r="H8" s="13"/>
    </row>
    <row r="9" spans="1:8" s="14" customFormat="1" ht="14.25" customHeight="1">
      <c r="A9" s="10"/>
      <c r="B9" s="11" t="s">
        <v>6</v>
      </c>
      <c r="C9" s="12" t="str">
        <f>[1]Buvn_koptame!B16</f>
        <v>22-05</v>
      </c>
      <c r="D9" s="10"/>
      <c r="E9" s="10"/>
      <c r="F9" s="13"/>
      <c r="G9" s="13"/>
      <c r="H9" s="13"/>
    </row>
    <row r="10" spans="1:8">
      <c r="A10" s="15"/>
      <c r="B10" s="16"/>
      <c r="C10" s="17" t="s">
        <v>7</v>
      </c>
      <c r="D10" s="18">
        <f>D29</f>
        <v>0</v>
      </c>
      <c r="E10" s="19"/>
      <c r="F10" s="19"/>
      <c r="G10" s="19"/>
      <c r="H10" s="19"/>
    </row>
    <row r="11" spans="1:8">
      <c r="A11" s="15"/>
      <c r="B11" s="20"/>
      <c r="C11" s="17" t="s">
        <v>8</v>
      </c>
      <c r="D11" s="21">
        <f>H25</f>
        <v>0</v>
      </c>
      <c r="E11" s="19"/>
      <c r="F11" s="19"/>
      <c r="G11" s="19"/>
      <c r="H11" s="19"/>
    </row>
    <row r="12" spans="1:8">
      <c r="A12" s="15"/>
      <c r="B12" s="20"/>
      <c r="C12" s="22"/>
      <c r="D12" s="23" t="str">
        <f>[1]Buvn_koptame!C18</f>
        <v>Tāme sastādīta: 2022. gada 7. jūnijā</v>
      </c>
      <c r="E12" s="24"/>
      <c r="F12" s="24"/>
      <c r="G12" s="19"/>
      <c r="H12" s="19"/>
    </row>
    <row r="13" spans="1:8">
      <c r="A13" s="15"/>
      <c r="B13" s="15"/>
      <c r="C13" s="15"/>
      <c r="D13" s="25"/>
      <c r="E13" s="19"/>
      <c r="F13" s="19"/>
      <c r="G13" s="19"/>
      <c r="H13" s="19"/>
    </row>
    <row r="14" spans="1:8" s="26" customFormat="1" ht="12.75" customHeight="1">
      <c r="A14" s="310" t="s">
        <v>9</v>
      </c>
      <c r="B14" s="310" t="s">
        <v>10</v>
      </c>
      <c r="C14" s="310" t="s">
        <v>11</v>
      </c>
      <c r="D14" s="309" t="s">
        <v>12</v>
      </c>
      <c r="E14" s="312" t="s">
        <v>13</v>
      </c>
      <c r="F14" s="312"/>
      <c r="G14" s="312"/>
      <c r="H14" s="308" t="s">
        <v>14</v>
      </c>
    </row>
    <row r="15" spans="1:8" s="26" customFormat="1" ht="13.5" customHeight="1">
      <c r="A15" s="311"/>
      <c r="B15" s="310"/>
      <c r="C15" s="311"/>
      <c r="D15" s="309"/>
      <c r="E15" s="309" t="s">
        <v>15</v>
      </c>
      <c r="F15" s="309" t="s">
        <v>16</v>
      </c>
      <c r="G15" s="309" t="s">
        <v>17</v>
      </c>
      <c r="H15" s="308"/>
    </row>
    <row r="16" spans="1:8" s="26" customFormat="1" ht="13.5" customHeight="1">
      <c r="A16" s="311"/>
      <c r="B16" s="310"/>
      <c r="C16" s="311"/>
      <c r="D16" s="309"/>
      <c r="E16" s="309"/>
      <c r="F16" s="309"/>
      <c r="G16" s="309"/>
      <c r="H16" s="308"/>
    </row>
    <row r="17" spans="1:9" s="26" customFormat="1">
      <c r="A17" s="311"/>
      <c r="B17" s="310"/>
      <c r="C17" s="311"/>
      <c r="D17" s="309"/>
      <c r="E17" s="309"/>
      <c r="F17" s="309"/>
      <c r="G17" s="309"/>
      <c r="H17" s="308"/>
    </row>
    <row r="18" spans="1:9" s="32" customFormat="1">
      <c r="A18" s="28">
        <v>1</v>
      </c>
      <c r="B18" s="28" t="s">
        <v>529</v>
      </c>
      <c r="C18" s="29" t="s">
        <v>519</v>
      </c>
      <c r="D18" s="30"/>
      <c r="E18" s="31"/>
      <c r="F18" s="31"/>
      <c r="G18" s="31"/>
      <c r="H18" s="31"/>
    </row>
    <row r="19" spans="1:9" s="37" customFormat="1" ht="12" customHeight="1">
      <c r="A19" s="33" t="s">
        <v>19</v>
      </c>
      <c r="B19" s="33" t="s">
        <v>18</v>
      </c>
      <c r="C19" s="34" t="str">
        <f>[1]AR!C3</f>
        <v>Vispārējie būvdarbi</v>
      </c>
      <c r="D19" s="35"/>
      <c r="E19" s="36"/>
      <c r="F19" s="36"/>
      <c r="G19" s="36"/>
      <c r="H19" s="36"/>
    </row>
    <row r="20" spans="1:9" s="37" customFormat="1" ht="12" customHeight="1">
      <c r="A20" s="33" t="s">
        <v>20</v>
      </c>
      <c r="B20" s="33" t="s">
        <v>19</v>
      </c>
      <c r="C20" s="34" t="str">
        <f>[1]UK!C3</f>
        <v>Ūdensvads un kanalizācija</v>
      </c>
      <c r="D20" s="35"/>
      <c r="E20" s="36"/>
      <c r="F20" s="36"/>
      <c r="G20" s="36"/>
      <c r="H20" s="36"/>
    </row>
    <row r="21" spans="1:9" s="37" customFormat="1" ht="12" customHeight="1">
      <c r="A21" s="33" t="s">
        <v>21</v>
      </c>
      <c r="B21" s="33" t="s">
        <v>20</v>
      </c>
      <c r="C21" s="34" t="str">
        <f>[1]AVK_V!C3</f>
        <v>Apkure</v>
      </c>
      <c r="D21" s="35"/>
      <c r="E21" s="36"/>
      <c r="F21" s="36"/>
      <c r="G21" s="36"/>
      <c r="H21" s="36"/>
    </row>
    <row r="22" spans="1:9" s="37" customFormat="1" ht="12" customHeight="1">
      <c r="A22" s="33" t="s">
        <v>23</v>
      </c>
      <c r="B22" s="33" t="s">
        <v>21</v>
      </c>
      <c r="C22" s="34" t="s">
        <v>22</v>
      </c>
      <c r="D22" s="35"/>
      <c r="E22" s="36"/>
      <c r="F22" s="36"/>
      <c r="G22" s="36"/>
      <c r="H22" s="36"/>
    </row>
    <row r="23" spans="1:9" s="37" customFormat="1" ht="12" customHeight="1">
      <c r="A23" s="33" t="s">
        <v>24</v>
      </c>
      <c r="B23" s="33" t="s">
        <v>23</v>
      </c>
      <c r="C23" s="34" t="str">
        <f>[1]ESS!C3</f>
        <v>Elektronisko sakaru sistēmas</v>
      </c>
      <c r="D23" s="35"/>
      <c r="E23" s="36"/>
      <c r="F23" s="36"/>
      <c r="G23" s="36"/>
      <c r="H23" s="36"/>
    </row>
    <row r="24" spans="1:9" s="37" customFormat="1" ht="12" customHeight="1">
      <c r="A24" s="33" t="s">
        <v>165</v>
      </c>
      <c r="B24" s="33" t="s">
        <v>24</v>
      </c>
      <c r="C24" s="34" t="str">
        <f>[1]TN!C3</f>
        <v>Tehnoloģiskā daļa</v>
      </c>
      <c r="D24" s="35"/>
      <c r="E24" s="36"/>
      <c r="F24" s="36"/>
      <c r="G24" s="36"/>
      <c r="H24" s="36"/>
    </row>
    <row r="25" spans="1:9" s="26" customFormat="1">
      <c r="A25" s="27"/>
      <c r="B25" s="38"/>
      <c r="C25" s="39" t="s">
        <v>25</v>
      </c>
      <c r="D25" s="40"/>
      <c r="E25" s="40">
        <f>SUM(E18:E24)</f>
        <v>0</v>
      </c>
      <c r="F25" s="40">
        <v>0</v>
      </c>
      <c r="G25" s="40">
        <f>SUM(G18:G24)</f>
        <v>0</v>
      </c>
      <c r="H25" s="40">
        <f>SUM(H18:H24)</f>
        <v>0</v>
      </c>
    </row>
    <row r="26" spans="1:9">
      <c r="A26" s="41"/>
      <c r="B26" s="41"/>
      <c r="C26" s="42" t="s">
        <v>26</v>
      </c>
      <c r="D26" s="43">
        <f>ROUND(D25*12%,2)</f>
        <v>0</v>
      </c>
      <c r="E26" s="44"/>
      <c r="F26" s="44"/>
      <c r="G26" s="44"/>
      <c r="H26" s="45"/>
    </row>
    <row r="27" spans="1:9">
      <c r="A27" s="41"/>
      <c r="B27" s="41"/>
      <c r="C27" s="46" t="s">
        <v>27</v>
      </c>
      <c r="D27" s="47">
        <f>ROUND(D26*5%,2)</f>
        <v>0</v>
      </c>
      <c r="E27" s="44"/>
      <c r="F27" s="44"/>
      <c r="G27" s="44"/>
      <c r="H27" s="45"/>
    </row>
    <row r="28" spans="1:9">
      <c r="A28" s="41"/>
      <c r="B28" s="41"/>
      <c r="C28" s="42" t="s">
        <v>348</v>
      </c>
      <c r="D28" s="43">
        <f>ROUND(D25*7%,2)</f>
        <v>0</v>
      </c>
      <c r="E28" s="19"/>
      <c r="F28" s="45"/>
      <c r="G28" s="45"/>
      <c r="H28" s="45"/>
    </row>
    <row r="29" spans="1:9">
      <c r="A29" s="41"/>
      <c r="B29" s="41"/>
      <c r="C29" s="48" t="s">
        <v>28</v>
      </c>
      <c r="D29" s="40">
        <f>SUM(D25:D26,D28:D28)</f>
        <v>0</v>
      </c>
      <c r="E29" s="45"/>
      <c r="F29" s="45"/>
      <c r="G29" s="45"/>
      <c r="H29" s="45"/>
      <c r="I29" s="49"/>
    </row>
    <row r="30" spans="1:9">
      <c r="D30" s="45"/>
      <c r="E30" s="50"/>
      <c r="F30" s="50"/>
      <c r="G30" s="50"/>
      <c r="H30" s="19"/>
    </row>
    <row r="31" spans="1:9">
      <c r="D31" s="50"/>
      <c r="E31" s="45"/>
      <c r="F31" s="45"/>
      <c r="G31" s="45"/>
      <c r="H31" s="45"/>
    </row>
    <row r="32" spans="1:9" s="51" customFormat="1">
      <c r="G32" s="50"/>
      <c r="H32" s="19"/>
    </row>
    <row r="33" spans="1:16" s="14" customFormat="1">
      <c r="A33" s="52" t="s">
        <v>542</v>
      </c>
      <c r="B33" s="52"/>
      <c r="C33" s="53"/>
      <c r="D33" s="54"/>
      <c r="E33" s="54"/>
      <c r="F33" s="55"/>
      <c r="G33" s="55"/>
      <c r="H33" s="56"/>
      <c r="I33" s="13"/>
      <c r="J33" s="13"/>
      <c r="K33" s="13"/>
      <c r="L33" s="13"/>
      <c r="M33" s="13"/>
      <c r="N33" s="13"/>
      <c r="O33" s="13"/>
      <c r="P33" s="13"/>
    </row>
    <row r="34" spans="1:16" s="14" customFormat="1">
      <c r="A34" s="52"/>
      <c r="B34" s="52" t="s">
        <v>29</v>
      </c>
      <c r="C34" s="57"/>
      <c r="D34" s="54"/>
      <c r="E34" s="54"/>
      <c r="F34" s="58"/>
      <c r="G34" s="59"/>
      <c r="H34" s="56"/>
      <c r="I34" s="13"/>
      <c r="J34" s="13"/>
      <c r="K34" s="13"/>
      <c r="L34" s="13"/>
      <c r="M34" s="13"/>
      <c r="N34" s="13"/>
      <c r="O34" s="13"/>
      <c r="P34" s="13"/>
    </row>
    <row r="35" spans="1:16" s="26" customFormat="1">
      <c r="A35" s="60"/>
      <c r="B35" s="61"/>
      <c r="C35" s="52"/>
      <c r="D35" s="62"/>
      <c r="E35" s="54"/>
      <c r="F35" s="55"/>
      <c r="G35" s="55"/>
      <c r="H35" s="56"/>
      <c r="I35" s="63"/>
      <c r="J35" s="63"/>
      <c r="K35" s="63"/>
      <c r="L35" s="63"/>
      <c r="M35" s="63"/>
      <c r="N35" s="63"/>
      <c r="O35" s="63"/>
      <c r="P35" s="63"/>
    </row>
    <row r="36" spans="1:16" s="26" customFormat="1">
      <c r="A36" s="60" t="s">
        <v>525</v>
      </c>
      <c r="B36" s="61"/>
      <c r="C36" s="53"/>
      <c r="D36" s="62"/>
      <c r="E36" s="54"/>
      <c r="F36" s="58"/>
      <c r="G36" s="59"/>
      <c r="H36" s="56"/>
      <c r="I36" s="63"/>
      <c r="J36" s="63"/>
      <c r="K36" s="63"/>
      <c r="L36" s="63"/>
      <c r="M36" s="63"/>
      <c r="N36" s="63"/>
      <c r="O36" s="63"/>
      <c r="P36" s="63"/>
    </row>
    <row r="37" spans="1:16" s="13" customFormat="1">
      <c r="A37" s="52"/>
      <c r="B37" s="52"/>
      <c r="C37" s="52"/>
      <c r="D37" s="54"/>
      <c r="E37" s="54"/>
      <c r="F37" s="55"/>
      <c r="G37" s="55"/>
      <c r="H37" s="56"/>
      <c r="N37" s="64"/>
      <c r="O37" s="64"/>
    </row>
    <row r="38" spans="1:16" s="14" customFormat="1">
      <c r="A38" s="52"/>
      <c r="B38" s="52"/>
      <c r="C38" s="53"/>
      <c r="D38" s="54"/>
      <c r="E38" s="54"/>
      <c r="F38" s="58"/>
      <c r="G38" s="59"/>
      <c r="H38" s="56"/>
      <c r="I38" s="13"/>
      <c r="J38" s="13"/>
      <c r="K38" s="13"/>
      <c r="L38" s="13"/>
      <c r="M38" s="13"/>
      <c r="N38" s="13"/>
      <c r="O38" s="13"/>
      <c r="P38" s="13"/>
    </row>
    <row r="39" spans="1:16" s="14" customFormat="1">
      <c r="A39" s="52" t="s">
        <v>539</v>
      </c>
      <c r="B39" s="52"/>
      <c r="C39" s="57"/>
      <c r="D39" s="54"/>
      <c r="E39" s="54"/>
      <c r="F39" s="55"/>
      <c r="G39" s="55"/>
      <c r="H39" s="56"/>
      <c r="I39" s="13"/>
      <c r="J39" s="13"/>
      <c r="K39" s="13"/>
      <c r="L39" s="13"/>
      <c r="M39" s="13"/>
      <c r="N39" s="13"/>
      <c r="O39" s="13"/>
      <c r="P39" s="13"/>
    </row>
    <row r="40" spans="1:16" s="26" customFormat="1">
      <c r="A40" s="60"/>
      <c r="B40" s="61" t="s">
        <v>29</v>
      </c>
      <c r="C40" s="52"/>
      <c r="D40" s="62"/>
      <c r="E40" s="54"/>
      <c r="F40" s="58"/>
      <c r="G40" s="59"/>
      <c r="H40" s="56"/>
      <c r="I40" s="63"/>
      <c r="J40" s="63"/>
      <c r="K40" s="63"/>
      <c r="L40" s="63"/>
      <c r="M40" s="63"/>
      <c r="N40" s="63"/>
      <c r="O40" s="63"/>
      <c r="P40" s="63"/>
    </row>
    <row r="41" spans="1:16" s="26" customFormat="1">
      <c r="A41" s="60"/>
      <c r="B41" s="61"/>
      <c r="C41" s="53"/>
      <c r="D41" s="62"/>
      <c r="E41" s="54"/>
      <c r="F41" s="55"/>
      <c r="G41" s="55"/>
      <c r="H41" s="56"/>
      <c r="I41" s="63"/>
      <c r="J41" s="63"/>
      <c r="K41" s="63"/>
      <c r="L41" s="63"/>
      <c r="M41" s="63"/>
      <c r="N41" s="63"/>
      <c r="O41" s="63"/>
      <c r="P41" s="63"/>
    </row>
    <row r="42" spans="1:16" s="26" customFormat="1">
      <c r="A42" s="60" t="s">
        <v>525</v>
      </c>
      <c r="D42" s="63"/>
      <c r="E42" s="65"/>
      <c r="F42" s="50"/>
      <c r="G42" s="19"/>
      <c r="H42" s="4"/>
      <c r="I42" s="63"/>
      <c r="J42" s="63"/>
      <c r="K42" s="63"/>
      <c r="L42" s="63"/>
      <c r="M42" s="63"/>
      <c r="N42" s="63"/>
      <c r="O42" s="63"/>
      <c r="P42" s="63"/>
    </row>
    <row r="43" spans="1:16" s="26" customFormat="1">
      <c r="A43" s="66"/>
      <c r="D43" s="63"/>
      <c r="E43" s="65"/>
      <c r="F43" s="45"/>
      <c r="G43" s="45"/>
      <c r="H43" s="4"/>
      <c r="I43" s="63"/>
      <c r="J43" s="63"/>
      <c r="K43" s="63"/>
      <c r="L43" s="63"/>
      <c r="M43" s="63"/>
      <c r="N43" s="63"/>
      <c r="O43" s="63"/>
      <c r="P43" s="63"/>
    </row>
    <row r="44" spans="1:16">
      <c r="G44" s="50"/>
      <c r="H44" s="19"/>
    </row>
    <row r="45" spans="1:16">
      <c r="G45" s="45"/>
      <c r="H45" s="45"/>
    </row>
    <row r="46" spans="1:16">
      <c r="G46" s="50"/>
      <c r="H46" s="19"/>
    </row>
    <row r="47" spans="1:16">
      <c r="G47" s="45"/>
      <c r="H47" s="45"/>
    </row>
    <row r="48" spans="1:16">
      <c r="G48" s="50"/>
      <c r="H48" s="19"/>
    </row>
    <row r="49" spans="7:8">
      <c r="G49" s="45"/>
      <c r="H49" s="45"/>
    </row>
    <row r="50" spans="7:8">
      <c r="G50" s="50"/>
      <c r="H50" s="19"/>
    </row>
    <row r="51" spans="7:8">
      <c r="G51" s="45"/>
      <c r="H51" s="45"/>
    </row>
    <row r="52" spans="7:8">
      <c r="G52" s="50"/>
      <c r="H52" s="19"/>
    </row>
    <row r="53" spans="7:8">
      <c r="G53" s="45"/>
      <c r="H53" s="45"/>
    </row>
    <row r="54" spans="7:8">
      <c r="G54" s="50"/>
      <c r="H54" s="19"/>
    </row>
    <row r="55" spans="7:8">
      <c r="G55" s="45"/>
      <c r="H55" s="45"/>
    </row>
    <row r="56" spans="7:8">
      <c r="G56" s="50"/>
      <c r="H56" s="19"/>
    </row>
    <row r="57" spans="7:8">
      <c r="G57" s="45"/>
      <c r="H57" s="45"/>
    </row>
    <row r="58" spans="7:8">
      <c r="G58" s="50"/>
      <c r="H58" s="19"/>
    </row>
    <row r="59" spans="7:8">
      <c r="G59" s="45"/>
      <c r="H59" s="45"/>
    </row>
    <row r="60" spans="7:8">
      <c r="G60" s="50"/>
      <c r="H60" s="19"/>
    </row>
    <row r="61" spans="7:8">
      <c r="G61" s="45"/>
      <c r="H61" s="45"/>
    </row>
    <row r="62" spans="7:8">
      <c r="G62" s="50"/>
      <c r="H62" s="19"/>
    </row>
    <row r="63" spans="7:8">
      <c r="G63" s="45"/>
      <c r="H63" s="45"/>
    </row>
    <row r="64" spans="7:8">
      <c r="G64" s="50"/>
      <c r="H64" s="19"/>
    </row>
    <row r="65" spans="7:8">
      <c r="G65" s="45"/>
      <c r="H65" s="45"/>
    </row>
    <row r="66" spans="7:8">
      <c r="G66" s="50"/>
      <c r="H66" s="19"/>
    </row>
    <row r="67" spans="7:8">
      <c r="G67" s="45"/>
      <c r="H67" s="45"/>
    </row>
    <row r="68" spans="7:8">
      <c r="G68" s="50"/>
      <c r="H68" s="19"/>
    </row>
    <row r="69" spans="7:8">
      <c r="G69" s="45"/>
      <c r="H69" s="45"/>
    </row>
    <row r="70" spans="7:8">
      <c r="G70" s="50"/>
      <c r="H70" s="19"/>
    </row>
    <row r="71" spans="7:8">
      <c r="G71" s="45"/>
      <c r="H71" s="45"/>
    </row>
    <row r="72" spans="7:8">
      <c r="G72" s="50"/>
      <c r="H72" s="19"/>
    </row>
    <row r="73" spans="7:8">
      <c r="G73" s="45"/>
      <c r="H73" s="45"/>
    </row>
    <row r="74" spans="7:8">
      <c r="G74" s="50"/>
      <c r="H74" s="19"/>
    </row>
    <row r="75" spans="7:8">
      <c r="G75" s="45"/>
      <c r="H75" s="45"/>
    </row>
    <row r="76" spans="7:8">
      <c r="G76" s="50"/>
      <c r="H76" s="19"/>
    </row>
    <row r="77" spans="7:8">
      <c r="G77" s="45"/>
      <c r="H77" s="45"/>
    </row>
    <row r="78" spans="7:8">
      <c r="G78" s="50"/>
      <c r="H78" s="19"/>
    </row>
    <row r="79" spans="7:8">
      <c r="G79" s="45"/>
      <c r="H79" s="45"/>
    </row>
    <row r="80" spans="7:8">
      <c r="G80" s="50"/>
      <c r="H80" s="19"/>
    </row>
    <row r="81" spans="7:8">
      <c r="G81" s="45"/>
      <c r="H81" s="45"/>
    </row>
    <row r="82" spans="7:8">
      <c r="G82" s="50"/>
      <c r="H82" s="19"/>
    </row>
    <row r="83" spans="7:8">
      <c r="G83" s="45"/>
      <c r="H83" s="45"/>
    </row>
    <row r="84" spans="7:8">
      <c r="G84" s="50"/>
      <c r="H84" s="19"/>
    </row>
    <row r="85" spans="7:8">
      <c r="G85" s="45"/>
      <c r="H85" s="45"/>
    </row>
    <row r="86" spans="7:8">
      <c r="G86" s="50"/>
      <c r="H86" s="19"/>
    </row>
    <row r="87" spans="7:8">
      <c r="G87" s="45"/>
      <c r="H87" s="45"/>
    </row>
    <row r="88" spans="7:8">
      <c r="G88" s="50"/>
      <c r="H88" s="19"/>
    </row>
    <row r="89" spans="7:8">
      <c r="G89" s="45"/>
      <c r="H89" s="45"/>
    </row>
    <row r="90" spans="7:8">
      <c r="G90" s="50"/>
      <c r="H90" s="19"/>
    </row>
    <row r="91" spans="7:8">
      <c r="G91" s="45"/>
      <c r="H91" s="45"/>
    </row>
    <row r="92" spans="7:8">
      <c r="G92" s="50"/>
      <c r="H92" s="19"/>
    </row>
    <row r="93" spans="7:8">
      <c r="G93" s="45"/>
      <c r="H93" s="45"/>
    </row>
    <row r="94" spans="7:8">
      <c r="G94" s="50"/>
      <c r="H94" s="19"/>
    </row>
    <row r="95" spans="7:8">
      <c r="G95" s="45"/>
      <c r="H95" s="45"/>
    </row>
    <row r="96" spans="7:8">
      <c r="G96" s="50"/>
      <c r="H96" s="19"/>
    </row>
    <row r="97" spans="7:8">
      <c r="G97" s="45"/>
      <c r="H97" s="45"/>
    </row>
    <row r="98" spans="7:8">
      <c r="G98" s="50"/>
      <c r="H98" s="19"/>
    </row>
    <row r="99" spans="7:8">
      <c r="G99" s="45"/>
      <c r="H99" s="45"/>
    </row>
    <row r="100" spans="7:8">
      <c r="G100" s="50"/>
      <c r="H100" s="19"/>
    </row>
    <row r="101" spans="7:8">
      <c r="G101" s="45"/>
      <c r="H101" s="45"/>
    </row>
    <row r="102" spans="7:8">
      <c r="G102" s="50"/>
      <c r="H102" s="19"/>
    </row>
    <row r="103" spans="7:8">
      <c r="G103" s="45"/>
      <c r="H103" s="45"/>
    </row>
    <row r="104" spans="7:8">
      <c r="G104" s="50"/>
      <c r="H104" s="19"/>
    </row>
    <row r="105" spans="7:8">
      <c r="G105" s="45"/>
      <c r="H105" s="45"/>
    </row>
    <row r="106" spans="7:8">
      <c r="G106" s="50"/>
      <c r="H106" s="19"/>
    </row>
    <row r="107" spans="7:8">
      <c r="G107" s="45"/>
      <c r="H107" s="45"/>
    </row>
    <row r="108" spans="7:8">
      <c r="G108" s="50"/>
      <c r="H108" s="19"/>
    </row>
    <row r="109" spans="7:8">
      <c r="G109" s="45"/>
      <c r="H109" s="45"/>
    </row>
    <row r="110" spans="7:8">
      <c r="G110" s="50"/>
      <c r="H110" s="19"/>
    </row>
    <row r="111" spans="7:8">
      <c r="G111" s="45"/>
      <c r="H111" s="45"/>
    </row>
    <row r="112" spans="7:8">
      <c r="G112" s="50"/>
      <c r="H112" s="19"/>
    </row>
    <row r="113" spans="7:8">
      <c r="G113" s="45"/>
      <c r="H113" s="45"/>
    </row>
    <row r="114" spans="7:8">
      <c r="G114" s="50"/>
      <c r="H114" s="19"/>
    </row>
    <row r="115" spans="7:8">
      <c r="G115" s="45"/>
      <c r="H115" s="45"/>
    </row>
    <row r="116" spans="7:8">
      <c r="G116" s="50"/>
      <c r="H116" s="19"/>
    </row>
    <row r="117" spans="7:8">
      <c r="G117" s="45"/>
      <c r="H117" s="45"/>
    </row>
    <row r="118" spans="7:8">
      <c r="G118" s="50"/>
      <c r="H118" s="19"/>
    </row>
    <row r="119" spans="7:8">
      <c r="G119" s="45"/>
      <c r="H119" s="45"/>
    </row>
    <row r="120" spans="7:8">
      <c r="G120" s="50"/>
      <c r="H120" s="19"/>
    </row>
    <row r="121" spans="7:8">
      <c r="G121" s="45"/>
      <c r="H121" s="45"/>
    </row>
    <row r="122" spans="7:8">
      <c r="G122" s="50"/>
      <c r="H122" s="19"/>
    </row>
    <row r="123" spans="7:8">
      <c r="G123" s="45"/>
      <c r="H123" s="45"/>
    </row>
    <row r="124" spans="7:8">
      <c r="G124" s="50"/>
      <c r="H124" s="19"/>
    </row>
    <row r="125" spans="7:8">
      <c r="G125" s="45"/>
      <c r="H125" s="45"/>
    </row>
    <row r="126" spans="7:8">
      <c r="G126" s="50"/>
      <c r="H126" s="19"/>
    </row>
    <row r="127" spans="7:8">
      <c r="G127" s="45"/>
      <c r="H127" s="45"/>
    </row>
    <row r="128" spans="7:8">
      <c r="G128" s="50"/>
      <c r="H128" s="19"/>
    </row>
    <row r="129" spans="7:8">
      <c r="G129" s="45"/>
      <c r="H129" s="45"/>
    </row>
    <row r="130" spans="7:8">
      <c r="G130" s="50"/>
      <c r="H130" s="19"/>
    </row>
    <row r="131" spans="7:8">
      <c r="G131" s="45"/>
      <c r="H131" s="45"/>
    </row>
    <row r="132" spans="7:8">
      <c r="G132" s="50"/>
      <c r="H132" s="19"/>
    </row>
    <row r="133" spans="7:8">
      <c r="G133" s="45"/>
      <c r="H133" s="45"/>
    </row>
    <row r="134" spans="7:8">
      <c r="G134" s="50"/>
      <c r="H134" s="19"/>
    </row>
    <row r="135" spans="7:8">
      <c r="G135" s="45"/>
      <c r="H135" s="45"/>
    </row>
    <row r="136" spans="7:8">
      <c r="G136" s="50"/>
      <c r="H136" s="19"/>
    </row>
    <row r="137" spans="7:8">
      <c r="G137" s="45"/>
      <c r="H137" s="45"/>
    </row>
    <row r="138" spans="7:8">
      <c r="G138" s="50"/>
      <c r="H138" s="19"/>
    </row>
    <row r="139" spans="7:8">
      <c r="G139" s="45"/>
      <c r="H139" s="45"/>
    </row>
    <row r="140" spans="7:8">
      <c r="G140" s="50"/>
      <c r="H140" s="19"/>
    </row>
    <row r="141" spans="7:8">
      <c r="G141" s="45"/>
      <c r="H141" s="45"/>
    </row>
    <row r="142" spans="7:8">
      <c r="G142" s="50"/>
      <c r="H142" s="19"/>
    </row>
    <row r="143" spans="7:8">
      <c r="G143" s="45"/>
      <c r="H143" s="45"/>
    </row>
    <row r="144" spans="7:8">
      <c r="G144" s="50"/>
      <c r="H144" s="19"/>
    </row>
  </sheetData>
  <mergeCells count="9">
    <mergeCell ref="H14:H17"/>
    <mergeCell ref="E15:E17"/>
    <mergeCell ref="F15:F17"/>
    <mergeCell ref="G15:G17"/>
    <mergeCell ref="A14:A17"/>
    <mergeCell ref="B14:B17"/>
    <mergeCell ref="C14:C17"/>
    <mergeCell ref="D14:D17"/>
    <mergeCell ref="E14:G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Z995"/>
  <sheetViews>
    <sheetView workbookViewId="0">
      <selection activeCell="F21" sqref="F21"/>
    </sheetView>
  </sheetViews>
  <sheetFormatPr defaultColWidth="14.42578125" defaultRowHeight="15"/>
  <cols>
    <col min="1" max="1" width="8.7109375" customWidth="1"/>
    <col min="2" max="2" width="36.140625" customWidth="1"/>
    <col min="3" max="3" width="11" customWidth="1"/>
    <col min="4" max="4" width="11.5703125" customWidth="1"/>
    <col min="5" max="5" width="7" customWidth="1"/>
    <col min="6" max="6" width="13.85546875" customWidth="1"/>
    <col min="7" max="7" width="9.140625" customWidth="1"/>
    <col min="8" max="8" width="9.42578125" customWidth="1"/>
    <col min="9" max="26" width="9.140625" customWidth="1"/>
  </cols>
  <sheetData>
    <row r="1" spans="1:26" ht="12.75" customHeight="1">
      <c r="A1" s="213"/>
      <c r="B1" s="214"/>
      <c r="C1" s="213"/>
      <c r="D1" s="213"/>
      <c r="E1" s="215"/>
      <c r="F1" s="215"/>
      <c r="G1" s="215"/>
      <c r="H1" s="215"/>
      <c r="I1" s="215"/>
      <c r="J1" s="215"/>
      <c r="K1" s="215"/>
      <c r="L1" s="215"/>
      <c r="M1" s="215"/>
      <c r="N1" s="215"/>
      <c r="O1" s="215"/>
      <c r="P1" s="215"/>
      <c r="Q1" s="215"/>
      <c r="R1" s="215"/>
      <c r="S1" s="215"/>
      <c r="T1" s="215"/>
      <c r="U1" s="215"/>
      <c r="V1" s="215"/>
      <c r="W1" s="215"/>
      <c r="X1" s="215"/>
      <c r="Y1" s="215"/>
      <c r="Z1" s="215"/>
    </row>
    <row r="2" spans="1:26" ht="12.75" customHeight="1">
      <c r="A2" s="214"/>
      <c r="B2" s="216" t="s">
        <v>527</v>
      </c>
      <c r="C2" s="217"/>
      <c r="D2" s="217"/>
      <c r="E2" s="214"/>
      <c r="F2" s="214"/>
      <c r="G2" s="214"/>
      <c r="H2" s="214"/>
      <c r="I2" s="214"/>
      <c r="J2" s="214"/>
      <c r="K2" s="215"/>
      <c r="L2" s="215"/>
      <c r="M2" s="215"/>
      <c r="N2" s="215"/>
      <c r="O2" s="215"/>
      <c r="P2" s="215"/>
      <c r="Q2" s="215"/>
      <c r="R2" s="215"/>
      <c r="S2" s="215"/>
      <c r="T2" s="215"/>
      <c r="U2" s="215"/>
      <c r="V2" s="215"/>
      <c r="W2" s="215"/>
      <c r="X2" s="215"/>
      <c r="Y2" s="215"/>
      <c r="Z2" s="215"/>
    </row>
    <row r="3" spans="1:26" ht="12.75" customHeight="1">
      <c r="A3" s="214"/>
      <c r="B3" s="313" t="s">
        <v>519</v>
      </c>
      <c r="C3" s="314"/>
      <c r="D3" s="314"/>
      <c r="E3" s="314"/>
      <c r="F3" s="314"/>
      <c r="G3" s="214"/>
      <c r="H3" s="214"/>
      <c r="I3" s="214"/>
      <c r="J3" s="214"/>
      <c r="K3" s="215"/>
      <c r="L3" s="215"/>
      <c r="M3" s="215"/>
      <c r="N3" s="215"/>
      <c r="O3" s="215"/>
      <c r="P3" s="215"/>
      <c r="Q3" s="215"/>
      <c r="R3" s="215"/>
      <c r="S3" s="215"/>
      <c r="T3" s="215"/>
      <c r="U3" s="215"/>
      <c r="V3" s="215"/>
      <c r="W3" s="215"/>
      <c r="X3" s="215"/>
      <c r="Y3" s="215"/>
      <c r="Z3" s="215"/>
    </row>
    <row r="4" spans="1:26" ht="25.5" customHeight="1">
      <c r="A4" s="315"/>
      <c r="B4" s="316"/>
      <c r="C4" s="316"/>
      <c r="D4" s="316"/>
      <c r="E4" s="214"/>
      <c r="F4" s="214"/>
      <c r="G4" s="214"/>
      <c r="H4" s="214"/>
      <c r="I4" s="214"/>
      <c r="J4" s="214"/>
      <c r="K4" s="215"/>
      <c r="L4" s="215"/>
      <c r="M4" s="215"/>
      <c r="N4" s="215"/>
      <c r="O4" s="215"/>
      <c r="P4" s="215"/>
      <c r="Q4" s="215"/>
      <c r="R4" s="215"/>
      <c r="S4" s="215"/>
      <c r="T4" s="215"/>
      <c r="U4" s="215"/>
      <c r="V4" s="215"/>
      <c r="W4" s="215"/>
      <c r="X4" s="215"/>
      <c r="Y4" s="215"/>
      <c r="Z4" s="215"/>
    </row>
    <row r="5" spans="1:26" ht="12.75" customHeight="1">
      <c r="A5" s="219"/>
      <c r="B5" s="195" t="s">
        <v>3</v>
      </c>
      <c r="C5" s="322" t="s">
        <v>528</v>
      </c>
      <c r="D5" s="322"/>
      <c r="E5" s="322"/>
      <c r="F5" s="322"/>
      <c r="G5" s="322"/>
      <c r="H5" s="322"/>
      <c r="I5" s="322"/>
      <c r="J5" s="322"/>
      <c r="K5" s="322"/>
      <c r="L5" s="322"/>
      <c r="M5" s="322"/>
      <c r="N5" s="322"/>
      <c r="O5" s="215"/>
      <c r="P5" s="215"/>
      <c r="Q5" s="215"/>
      <c r="R5" s="215"/>
      <c r="S5" s="215"/>
      <c r="T5" s="215"/>
      <c r="U5" s="215"/>
      <c r="V5" s="215"/>
      <c r="W5" s="215"/>
      <c r="X5" s="215"/>
      <c r="Y5" s="215"/>
      <c r="Z5" s="215"/>
    </row>
    <row r="6" spans="1:26" ht="16.5" customHeight="1">
      <c r="A6" s="219"/>
      <c r="B6" s="195" t="s">
        <v>4</v>
      </c>
      <c r="C6" s="322" t="s">
        <v>528</v>
      </c>
      <c r="D6" s="322"/>
      <c r="E6" s="322"/>
      <c r="F6" s="322"/>
      <c r="G6" s="322"/>
      <c r="H6" s="322"/>
      <c r="I6" s="322"/>
      <c r="J6" s="322"/>
      <c r="K6" s="322"/>
      <c r="L6" s="322"/>
      <c r="M6" s="322"/>
      <c r="N6" s="322"/>
      <c r="O6" s="215"/>
      <c r="P6" s="215"/>
      <c r="Q6" s="215"/>
      <c r="R6" s="215"/>
      <c r="S6" s="215"/>
      <c r="T6" s="215"/>
      <c r="U6" s="215"/>
      <c r="V6" s="215"/>
      <c r="W6" s="215"/>
      <c r="X6" s="215"/>
      <c r="Y6" s="215"/>
      <c r="Z6" s="215"/>
    </row>
    <row r="7" spans="1:26" ht="18" customHeight="1">
      <c r="A7" s="221"/>
      <c r="B7" s="222" t="s">
        <v>520</v>
      </c>
      <c r="C7" s="317"/>
      <c r="D7" s="316"/>
      <c r="E7" s="316"/>
      <c r="F7" s="316"/>
      <c r="G7" s="316"/>
      <c r="H7" s="214"/>
      <c r="I7" s="214"/>
      <c r="J7" s="214"/>
      <c r="K7" s="215"/>
      <c r="L7" s="215"/>
      <c r="M7" s="215"/>
      <c r="N7" s="215"/>
      <c r="O7" s="215"/>
      <c r="P7" s="215"/>
      <c r="Q7" s="215"/>
      <c r="R7" s="215"/>
      <c r="S7" s="215"/>
      <c r="T7" s="215"/>
      <c r="U7" s="215"/>
      <c r="V7" s="215"/>
      <c r="W7" s="215"/>
      <c r="X7" s="215"/>
      <c r="Y7" s="215"/>
      <c r="Z7" s="215"/>
    </row>
    <row r="8" spans="1:26" ht="12.75" customHeight="1">
      <c r="A8" s="221"/>
      <c r="B8" s="222"/>
      <c r="C8" s="221"/>
      <c r="D8" s="221"/>
      <c r="E8" s="222"/>
      <c r="F8" s="222"/>
      <c r="G8" s="222"/>
      <c r="H8" s="223"/>
      <c r="I8" s="223"/>
      <c r="J8" s="223"/>
      <c r="K8" s="224"/>
      <c r="L8" s="224"/>
      <c r="M8" s="224"/>
      <c r="N8" s="224"/>
      <c r="O8" s="224"/>
      <c r="P8" s="224"/>
      <c r="Q8" s="224"/>
      <c r="R8" s="224"/>
      <c r="S8" s="224"/>
      <c r="T8" s="224"/>
      <c r="U8" s="224"/>
      <c r="V8" s="224"/>
      <c r="W8" s="224"/>
      <c r="X8" s="224"/>
      <c r="Y8" s="224"/>
      <c r="Z8" s="224"/>
    </row>
    <row r="9" spans="1:26" ht="12.75" customHeight="1">
      <c r="A9" s="225"/>
      <c r="B9" s="225"/>
      <c r="C9" s="225"/>
      <c r="D9" s="225"/>
      <c r="E9" s="214"/>
      <c r="F9" s="214"/>
      <c r="G9" s="214"/>
      <c r="H9" s="214"/>
      <c r="I9" s="214"/>
      <c r="J9" s="214"/>
      <c r="K9" s="215"/>
      <c r="L9" s="215"/>
      <c r="M9" s="215"/>
      <c r="N9" s="215"/>
      <c r="O9" s="215"/>
      <c r="P9" s="215"/>
      <c r="Q9" s="215"/>
      <c r="R9" s="215"/>
      <c r="S9" s="215"/>
      <c r="T9" s="215"/>
      <c r="U9" s="215"/>
      <c r="V9" s="215"/>
      <c r="W9" s="215"/>
      <c r="X9" s="215"/>
      <c r="Y9" s="215"/>
      <c r="Z9" s="215"/>
    </row>
    <row r="10" spans="1:26" ht="12.75" customHeight="1">
      <c r="A10" s="318" t="s">
        <v>9</v>
      </c>
      <c r="B10" s="321" t="s">
        <v>48</v>
      </c>
      <c r="C10" s="318" t="s">
        <v>49</v>
      </c>
      <c r="D10" s="321" t="s">
        <v>50</v>
      </c>
      <c r="E10" s="215"/>
      <c r="F10" s="215"/>
      <c r="G10" s="215"/>
      <c r="H10" s="215"/>
      <c r="I10" s="215"/>
      <c r="J10" s="215"/>
      <c r="K10" s="215"/>
      <c r="L10" s="215"/>
      <c r="M10" s="215"/>
      <c r="N10" s="215"/>
      <c r="O10" s="215"/>
      <c r="P10" s="215"/>
      <c r="Q10" s="215"/>
      <c r="R10" s="215"/>
      <c r="S10" s="215"/>
      <c r="T10" s="215"/>
      <c r="U10" s="215"/>
      <c r="V10" s="215"/>
      <c r="W10" s="215"/>
      <c r="X10" s="215"/>
      <c r="Y10" s="215"/>
      <c r="Z10" s="215"/>
    </row>
    <row r="11" spans="1:26" ht="12.75" customHeight="1">
      <c r="A11" s="319"/>
      <c r="B11" s="319"/>
      <c r="C11" s="319"/>
      <c r="D11" s="319"/>
      <c r="E11" s="215"/>
      <c r="F11" s="215"/>
      <c r="G11" s="215"/>
      <c r="H11" s="215"/>
      <c r="I11" s="215"/>
      <c r="J11" s="215"/>
      <c r="K11" s="215"/>
      <c r="L11" s="215"/>
      <c r="M11" s="215"/>
      <c r="N11" s="215"/>
      <c r="O11" s="215"/>
      <c r="P11" s="215"/>
      <c r="Q11" s="215"/>
      <c r="R11" s="215"/>
      <c r="S11" s="215"/>
      <c r="T11" s="215"/>
      <c r="U11" s="215"/>
      <c r="V11" s="215"/>
      <c r="W11" s="215"/>
      <c r="X11" s="215"/>
      <c r="Y11" s="215"/>
      <c r="Z11" s="215"/>
    </row>
    <row r="12" spans="1:26" ht="12.75" customHeight="1">
      <c r="A12" s="319"/>
      <c r="B12" s="319"/>
      <c r="C12" s="319"/>
      <c r="D12" s="319"/>
      <c r="E12" s="215"/>
      <c r="F12" s="215"/>
      <c r="G12" s="215"/>
      <c r="H12" s="215"/>
      <c r="I12" s="215"/>
      <c r="J12" s="215"/>
      <c r="K12" s="215"/>
      <c r="L12" s="215"/>
      <c r="M12" s="215"/>
      <c r="N12" s="215"/>
      <c r="O12" s="215"/>
      <c r="P12" s="215"/>
      <c r="Q12" s="215"/>
      <c r="R12" s="215"/>
      <c r="S12" s="215"/>
      <c r="T12" s="215"/>
      <c r="U12" s="215"/>
      <c r="V12" s="215"/>
      <c r="W12" s="215"/>
      <c r="X12" s="215"/>
      <c r="Y12" s="215"/>
      <c r="Z12" s="215"/>
    </row>
    <row r="13" spans="1:26" ht="12.75" customHeight="1">
      <c r="A13" s="320"/>
      <c r="B13" s="320"/>
      <c r="C13" s="320"/>
      <c r="D13" s="320"/>
      <c r="E13" s="215"/>
      <c r="F13" s="215"/>
      <c r="G13" s="215"/>
      <c r="H13" s="215"/>
      <c r="I13" s="215"/>
      <c r="J13" s="215"/>
      <c r="K13" s="215"/>
      <c r="L13" s="215"/>
      <c r="M13" s="215"/>
      <c r="N13" s="215"/>
      <c r="O13" s="215"/>
      <c r="P13" s="215"/>
      <c r="Q13" s="215"/>
      <c r="R13" s="215"/>
      <c r="S13" s="215"/>
      <c r="T13" s="215"/>
      <c r="U13" s="215"/>
      <c r="V13" s="215"/>
      <c r="W13" s="215"/>
      <c r="X13" s="215"/>
      <c r="Y13" s="215"/>
      <c r="Z13" s="215"/>
    </row>
    <row r="14" spans="1:26" ht="48" customHeight="1">
      <c r="A14" s="226" t="s">
        <v>18</v>
      </c>
      <c r="B14" s="227" t="s">
        <v>543</v>
      </c>
      <c r="C14" s="228" t="s">
        <v>521</v>
      </c>
      <c r="D14" s="229"/>
      <c r="E14" s="230"/>
      <c r="F14" s="230"/>
      <c r="G14" s="230"/>
      <c r="H14" s="230"/>
      <c r="I14" s="230"/>
      <c r="J14" s="230"/>
      <c r="K14" s="230"/>
      <c r="L14" s="230"/>
      <c r="M14" s="230"/>
      <c r="N14" s="230"/>
      <c r="O14" s="230"/>
      <c r="P14" s="230"/>
      <c r="Q14" s="230"/>
      <c r="R14" s="230"/>
      <c r="S14" s="230"/>
      <c r="T14" s="230"/>
      <c r="U14" s="230"/>
      <c r="V14" s="230"/>
      <c r="W14" s="230"/>
      <c r="X14" s="230"/>
      <c r="Y14" s="230"/>
      <c r="Z14" s="230"/>
    </row>
    <row r="15" spans="1:26" ht="33" customHeight="1">
      <c r="A15" s="226" t="s">
        <v>19</v>
      </c>
      <c r="B15" s="227" t="s">
        <v>544</v>
      </c>
      <c r="C15" s="228" t="s">
        <v>522</v>
      </c>
      <c r="D15" s="229"/>
      <c r="E15" s="230"/>
      <c r="F15" s="230"/>
      <c r="G15" s="230"/>
      <c r="H15" s="230"/>
      <c r="I15" s="230"/>
      <c r="J15" s="230"/>
      <c r="K15" s="230"/>
      <c r="L15" s="230"/>
      <c r="M15" s="230"/>
      <c r="N15" s="230"/>
      <c r="O15" s="230"/>
      <c r="P15" s="230"/>
      <c r="Q15" s="230"/>
      <c r="R15" s="230"/>
      <c r="S15" s="230"/>
      <c r="T15" s="230"/>
      <c r="U15" s="230"/>
      <c r="V15" s="230"/>
      <c r="W15" s="230"/>
      <c r="X15" s="230"/>
      <c r="Y15" s="230"/>
      <c r="Z15" s="230"/>
    </row>
    <row r="16" spans="1:26" ht="47.25" customHeight="1">
      <c r="A16" s="226" t="s">
        <v>20</v>
      </c>
      <c r="B16" s="227" t="s">
        <v>523</v>
      </c>
      <c r="C16" s="228" t="s">
        <v>522</v>
      </c>
      <c r="D16" s="229"/>
      <c r="E16" s="230"/>
      <c r="F16" s="230"/>
      <c r="G16" s="230"/>
      <c r="H16" s="230"/>
      <c r="I16" s="230"/>
      <c r="J16" s="230"/>
      <c r="K16" s="230"/>
      <c r="L16" s="230"/>
      <c r="M16" s="230"/>
      <c r="N16" s="230"/>
      <c r="O16" s="230"/>
      <c r="P16" s="230"/>
      <c r="Q16" s="230"/>
      <c r="R16" s="230"/>
      <c r="S16" s="230"/>
      <c r="T16" s="230"/>
      <c r="U16" s="230"/>
      <c r="V16" s="230"/>
      <c r="W16" s="230"/>
      <c r="X16" s="230"/>
      <c r="Y16" s="230"/>
      <c r="Z16" s="230"/>
    </row>
    <row r="17" spans="1:26" ht="68.45" customHeight="1">
      <c r="A17" s="226" t="s">
        <v>21</v>
      </c>
      <c r="B17" s="227" t="s">
        <v>545</v>
      </c>
      <c r="C17" s="228" t="s">
        <v>521</v>
      </c>
      <c r="D17" s="229"/>
      <c r="E17" s="230"/>
      <c r="F17" s="230"/>
      <c r="G17" s="230"/>
      <c r="H17" s="230"/>
      <c r="I17" s="230"/>
      <c r="J17" s="230"/>
      <c r="K17" s="230"/>
      <c r="L17" s="230"/>
      <c r="M17" s="230"/>
      <c r="N17" s="230"/>
      <c r="O17" s="230"/>
      <c r="P17" s="230"/>
      <c r="Q17" s="230"/>
      <c r="R17" s="230"/>
      <c r="S17" s="230"/>
      <c r="T17" s="230"/>
      <c r="U17" s="230"/>
      <c r="V17" s="230"/>
      <c r="W17" s="230"/>
      <c r="X17" s="230"/>
      <c r="Y17" s="230"/>
      <c r="Z17" s="230"/>
    </row>
    <row r="18" spans="1:26" ht="12.75" customHeight="1">
      <c r="A18" s="224"/>
      <c r="B18" s="224"/>
      <c r="C18" s="231"/>
      <c r="D18" s="231"/>
      <c r="E18" s="224"/>
      <c r="F18" s="224"/>
      <c r="G18" s="224"/>
      <c r="H18" s="224"/>
      <c r="I18" s="224"/>
      <c r="J18" s="224"/>
      <c r="K18" s="224"/>
      <c r="L18" s="224"/>
      <c r="M18" s="224"/>
      <c r="N18" s="224"/>
      <c r="O18" s="224"/>
      <c r="P18" s="224"/>
      <c r="Q18" s="224"/>
      <c r="R18" s="224"/>
      <c r="S18" s="224"/>
      <c r="T18" s="224"/>
      <c r="U18" s="224"/>
      <c r="V18" s="224"/>
      <c r="W18" s="224"/>
      <c r="X18" s="224"/>
      <c r="Y18" s="224"/>
      <c r="Z18" s="224"/>
    </row>
    <row r="19" spans="1:26" ht="12.75" customHeight="1">
      <c r="A19" s="220" t="s">
        <v>524</v>
      </c>
      <c r="B19" s="220"/>
      <c r="C19" s="232"/>
      <c r="D19" s="233"/>
      <c r="E19" s="224"/>
      <c r="F19" s="224"/>
      <c r="G19" s="224"/>
      <c r="H19" s="224"/>
      <c r="I19" s="224"/>
      <c r="J19" s="224"/>
      <c r="K19" s="224"/>
      <c r="L19" s="224"/>
      <c r="M19" s="224"/>
      <c r="N19" s="224"/>
      <c r="O19" s="224"/>
      <c r="P19" s="224"/>
      <c r="Q19" s="224"/>
      <c r="R19" s="224"/>
      <c r="S19" s="224"/>
      <c r="T19" s="224"/>
      <c r="U19" s="224"/>
      <c r="V19" s="224"/>
      <c r="W19" s="224"/>
      <c r="X19" s="224"/>
      <c r="Y19" s="224"/>
      <c r="Z19" s="224"/>
    </row>
    <row r="20" spans="1:26" ht="12.75" customHeight="1">
      <c r="A20" s="220"/>
      <c r="B20" s="220" t="s">
        <v>29</v>
      </c>
      <c r="C20" s="234"/>
      <c r="D20" s="233"/>
      <c r="E20" s="224"/>
      <c r="F20" s="224"/>
      <c r="G20" s="224"/>
      <c r="H20" s="224"/>
      <c r="I20" s="224"/>
      <c r="J20" s="224"/>
      <c r="K20" s="224"/>
      <c r="L20" s="224"/>
      <c r="M20" s="224"/>
      <c r="N20" s="224"/>
      <c r="O20" s="224"/>
      <c r="P20" s="224"/>
      <c r="Q20" s="224"/>
      <c r="R20" s="224"/>
      <c r="S20" s="224"/>
      <c r="T20" s="224"/>
      <c r="U20" s="224"/>
      <c r="V20" s="224"/>
      <c r="W20" s="224"/>
      <c r="X20" s="224"/>
      <c r="Y20" s="224"/>
      <c r="Z20" s="224"/>
    </row>
    <row r="21" spans="1:26" ht="12.75" customHeight="1">
      <c r="A21" s="235"/>
      <c r="B21" s="236"/>
      <c r="C21" s="220"/>
      <c r="D21" s="237"/>
      <c r="E21" s="224"/>
      <c r="F21" s="224"/>
      <c r="G21" s="224"/>
      <c r="H21" s="224"/>
      <c r="I21" s="224"/>
      <c r="J21" s="224"/>
      <c r="K21" s="224"/>
      <c r="L21" s="224"/>
      <c r="M21" s="224"/>
      <c r="N21" s="224"/>
      <c r="O21" s="224"/>
      <c r="P21" s="224"/>
      <c r="Q21" s="224"/>
      <c r="R21" s="224"/>
      <c r="S21" s="224"/>
      <c r="T21" s="224"/>
      <c r="U21" s="224"/>
      <c r="V21" s="224"/>
      <c r="W21" s="224"/>
      <c r="X21" s="224"/>
      <c r="Y21" s="224"/>
      <c r="Z21" s="224"/>
    </row>
    <row r="22" spans="1:26" ht="12.75" customHeight="1">
      <c r="A22" s="235" t="s">
        <v>525</v>
      </c>
      <c r="B22" s="236"/>
      <c r="C22" s="232"/>
      <c r="D22" s="237"/>
      <c r="E22" s="224"/>
      <c r="F22" s="224"/>
      <c r="G22" s="224"/>
      <c r="H22" s="224"/>
      <c r="I22" s="224"/>
      <c r="J22" s="224"/>
      <c r="K22" s="224"/>
      <c r="L22" s="224"/>
      <c r="M22" s="224"/>
      <c r="N22" s="224"/>
      <c r="O22" s="224"/>
      <c r="P22" s="224"/>
      <c r="Q22" s="224"/>
      <c r="R22" s="224"/>
      <c r="S22" s="224"/>
      <c r="T22" s="224"/>
      <c r="U22" s="224"/>
      <c r="V22" s="224"/>
      <c r="W22" s="224"/>
      <c r="X22" s="224"/>
      <c r="Y22" s="224"/>
      <c r="Z22" s="224"/>
    </row>
    <row r="23" spans="1:26" ht="12.75" customHeight="1">
      <c r="A23" s="220"/>
      <c r="B23" s="220"/>
      <c r="C23" s="220"/>
      <c r="D23" s="233"/>
      <c r="E23" s="224"/>
      <c r="F23" s="224"/>
      <c r="G23" s="224"/>
      <c r="H23" s="224"/>
      <c r="I23" s="224"/>
      <c r="J23" s="224"/>
      <c r="K23" s="224"/>
      <c r="L23" s="224"/>
      <c r="M23" s="224"/>
      <c r="N23" s="224"/>
      <c r="O23" s="224"/>
      <c r="P23" s="224"/>
      <c r="Q23" s="224"/>
      <c r="R23" s="224"/>
      <c r="S23" s="224"/>
      <c r="T23" s="224"/>
      <c r="U23" s="224"/>
      <c r="V23" s="224"/>
      <c r="W23" s="224"/>
      <c r="X23" s="224"/>
      <c r="Y23" s="224"/>
      <c r="Z23" s="224"/>
    </row>
    <row r="24" spans="1:26" ht="12.75" customHeight="1">
      <c r="A24" s="220"/>
      <c r="B24" s="220"/>
      <c r="C24" s="232"/>
      <c r="D24" s="233"/>
      <c r="E24" s="224"/>
      <c r="F24" s="224"/>
      <c r="G24" s="224"/>
      <c r="H24" s="224"/>
      <c r="I24" s="224"/>
      <c r="J24" s="224"/>
      <c r="K24" s="224"/>
      <c r="L24" s="224"/>
      <c r="M24" s="224"/>
      <c r="N24" s="224"/>
      <c r="O24" s="224"/>
      <c r="P24" s="224"/>
      <c r="Q24" s="224"/>
      <c r="R24" s="224"/>
      <c r="S24" s="224"/>
      <c r="T24" s="224"/>
      <c r="U24" s="224"/>
      <c r="V24" s="224"/>
      <c r="W24" s="224"/>
      <c r="X24" s="224"/>
      <c r="Y24" s="224"/>
      <c r="Z24" s="224"/>
    </row>
    <row r="25" spans="1:26" ht="12.75" customHeight="1">
      <c r="A25" s="220" t="s">
        <v>526</v>
      </c>
      <c r="B25" s="220"/>
      <c r="C25" s="234"/>
      <c r="D25" s="233"/>
      <c r="E25" s="224"/>
      <c r="F25" s="224"/>
      <c r="G25" s="224"/>
      <c r="H25" s="224"/>
      <c r="I25" s="224"/>
      <c r="J25" s="224"/>
      <c r="K25" s="224"/>
      <c r="L25" s="224"/>
      <c r="M25" s="224"/>
      <c r="N25" s="224"/>
      <c r="O25" s="224"/>
      <c r="P25" s="224"/>
      <c r="Q25" s="224"/>
      <c r="R25" s="224"/>
      <c r="S25" s="224"/>
      <c r="T25" s="224"/>
      <c r="U25" s="224"/>
      <c r="V25" s="224"/>
      <c r="W25" s="224"/>
      <c r="X25" s="224"/>
      <c r="Y25" s="224"/>
      <c r="Z25" s="224"/>
    </row>
    <row r="26" spans="1:26" ht="12.75" customHeight="1">
      <c r="A26" s="235"/>
      <c r="B26" s="236" t="s">
        <v>29</v>
      </c>
      <c r="C26" s="220"/>
      <c r="D26" s="237"/>
      <c r="E26" s="224"/>
      <c r="F26" s="224"/>
      <c r="G26" s="224"/>
      <c r="H26" s="224"/>
      <c r="I26" s="224"/>
      <c r="J26" s="224"/>
      <c r="K26" s="224"/>
      <c r="L26" s="224"/>
      <c r="M26" s="224"/>
      <c r="N26" s="224"/>
      <c r="O26" s="224"/>
      <c r="P26" s="224"/>
      <c r="Q26" s="224"/>
      <c r="R26" s="224"/>
      <c r="S26" s="224"/>
      <c r="T26" s="224"/>
      <c r="U26" s="224"/>
      <c r="V26" s="224"/>
      <c r="W26" s="224"/>
      <c r="X26" s="224"/>
      <c r="Y26" s="224"/>
      <c r="Z26" s="224"/>
    </row>
    <row r="27" spans="1:26" ht="12.75" customHeight="1">
      <c r="A27" s="235"/>
      <c r="B27" s="236"/>
      <c r="C27" s="232"/>
      <c r="D27" s="237"/>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26" ht="12.75" customHeight="1">
      <c r="A28" s="235" t="s">
        <v>525</v>
      </c>
      <c r="B28" s="236"/>
      <c r="C28" s="236"/>
      <c r="D28" s="237"/>
      <c r="E28" s="224"/>
      <c r="F28" s="224"/>
      <c r="G28" s="224"/>
      <c r="H28" s="224"/>
      <c r="I28" s="224"/>
      <c r="J28" s="224"/>
      <c r="K28" s="224"/>
      <c r="L28" s="224"/>
      <c r="M28" s="224"/>
      <c r="N28" s="224"/>
      <c r="O28" s="224"/>
      <c r="P28" s="224"/>
      <c r="Q28" s="224"/>
      <c r="R28" s="224"/>
      <c r="S28" s="224"/>
      <c r="T28" s="224"/>
      <c r="U28" s="224"/>
      <c r="V28" s="224"/>
      <c r="W28" s="224"/>
      <c r="X28" s="224"/>
      <c r="Y28" s="224"/>
      <c r="Z28" s="224"/>
    </row>
    <row r="29" spans="1:26" ht="12.75" customHeight="1">
      <c r="A29" s="224"/>
      <c r="B29" s="224"/>
      <c r="C29" s="231"/>
      <c r="D29" s="231"/>
      <c r="E29" s="224"/>
      <c r="F29" s="224"/>
      <c r="G29" s="224"/>
      <c r="H29" s="224"/>
      <c r="I29" s="224"/>
      <c r="J29" s="224"/>
      <c r="K29" s="224"/>
      <c r="L29" s="224"/>
      <c r="M29" s="224"/>
      <c r="N29" s="224"/>
      <c r="O29" s="224"/>
      <c r="P29" s="224"/>
      <c r="Q29" s="224"/>
      <c r="R29" s="224"/>
      <c r="S29" s="224"/>
      <c r="T29" s="224"/>
      <c r="U29" s="224"/>
      <c r="V29" s="224"/>
      <c r="W29" s="224"/>
      <c r="X29" s="224"/>
      <c r="Y29" s="224"/>
      <c r="Z29" s="224"/>
    </row>
    <row r="30" spans="1:26" ht="12.75" customHeight="1">
      <c r="A30" s="224"/>
      <c r="B30" s="224"/>
      <c r="C30" s="231"/>
      <c r="D30" s="231"/>
      <c r="E30" s="224"/>
      <c r="F30" s="224"/>
      <c r="G30" s="224"/>
      <c r="H30" s="224"/>
      <c r="I30" s="224"/>
      <c r="J30" s="224"/>
      <c r="K30" s="224"/>
      <c r="L30" s="224"/>
      <c r="M30" s="224"/>
      <c r="N30" s="224"/>
      <c r="O30" s="224"/>
      <c r="P30" s="224"/>
      <c r="Q30" s="224"/>
      <c r="R30" s="224"/>
      <c r="S30" s="224"/>
      <c r="T30" s="224"/>
      <c r="U30" s="224"/>
      <c r="V30" s="224"/>
      <c r="W30" s="224"/>
      <c r="X30" s="224"/>
      <c r="Y30" s="224"/>
      <c r="Z30" s="224"/>
    </row>
    <row r="31" spans="1:26" ht="12.75" customHeight="1">
      <c r="A31" s="224"/>
      <c r="B31" s="224"/>
      <c r="C31" s="231"/>
      <c r="D31" s="231"/>
      <c r="E31" s="224"/>
      <c r="F31" s="224"/>
      <c r="G31" s="224"/>
      <c r="H31" s="224"/>
      <c r="I31" s="224"/>
      <c r="J31" s="224"/>
      <c r="K31" s="224"/>
      <c r="L31" s="224"/>
      <c r="M31" s="224"/>
      <c r="N31" s="224"/>
      <c r="O31" s="224"/>
      <c r="P31" s="224"/>
      <c r="Q31" s="224"/>
      <c r="R31" s="224"/>
      <c r="S31" s="224"/>
      <c r="T31" s="224"/>
      <c r="U31" s="224"/>
      <c r="V31" s="224"/>
      <c r="W31" s="224"/>
      <c r="X31" s="224"/>
      <c r="Y31" s="224"/>
      <c r="Z31" s="224"/>
    </row>
    <row r="32" spans="1:26" ht="12.75" customHeight="1">
      <c r="A32" s="224"/>
      <c r="B32" s="224"/>
      <c r="C32" s="231"/>
      <c r="D32" s="231"/>
      <c r="E32" s="224"/>
      <c r="F32" s="224"/>
      <c r="G32" s="224"/>
      <c r="H32" s="224"/>
      <c r="I32" s="224"/>
      <c r="J32" s="224"/>
      <c r="K32" s="224"/>
      <c r="L32" s="224"/>
      <c r="M32" s="224"/>
      <c r="N32" s="224"/>
      <c r="O32" s="224"/>
      <c r="P32" s="224"/>
      <c r="Q32" s="224"/>
      <c r="R32" s="224"/>
      <c r="S32" s="224"/>
      <c r="T32" s="224"/>
      <c r="U32" s="224"/>
      <c r="V32" s="224"/>
      <c r="W32" s="224"/>
      <c r="X32" s="224"/>
      <c r="Y32" s="224"/>
      <c r="Z32" s="224"/>
    </row>
    <row r="33" spans="1:26" ht="12.75" customHeight="1">
      <c r="A33" s="224"/>
      <c r="B33" s="224"/>
      <c r="C33" s="231"/>
      <c r="D33" s="231"/>
      <c r="E33" s="224"/>
      <c r="F33" s="224"/>
      <c r="G33" s="224"/>
      <c r="H33" s="224"/>
      <c r="I33" s="224"/>
      <c r="J33" s="224"/>
      <c r="K33" s="224"/>
      <c r="L33" s="224"/>
      <c r="M33" s="224"/>
      <c r="N33" s="224"/>
      <c r="O33" s="224"/>
      <c r="P33" s="224"/>
      <c r="Q33" s="224"/>
      <c r="R33" s="224"/>
      <c r="S33" s="224"/>
      <c r="T33" s="224"/>
      <c r="U33" s="224"/>
      <c r="V33" s="224"/>
      <c r="W33" s="224"/>
      <c r="X33" s="224"/>
      <c r="Y33" s="224"/>
      <c r="Z33" s="224"/>
    </row>
    <row r="34" spans="1:26" ht="12.75" customHeight="1">
      <c r="A34" s="224"/>
      <c r="B34" s="224"/>
      <c r="C34" s="231"/>
      <c r="D34" s="231"/>
      <c r="E34" s="224"/>
      <c r="F34" s="224"/>
      <c r="G34" s="224"/>
      <c r="H34" s="224"/>
      <c r="I34" s="224"/>
      <c r="J34" s="224"/>
      <c r="K34" s="224"/>
      <c r="L34" s="224"/>
      <c r="M34" s="224"/>
      <c r="N34" s="224"/>
      <c r="O34" s="224"/>
      <c r="P34" s="224"/>
      <c r="Q34" s="224"/>
      <c r="R34" s="224"/>
      <c r="S34" s="224"/>
      <c r="T34" s="224"/>
      <c r="U34" s="224"/>
      <c r="V34" s="224"/>
      <c r="W34" s="224"/>
      <c r="X34" s="224"/>
      <c r="Y34" s="224"/>
      <c r="Z34" s="224"/>
    </row>
    <row r="35" spans="1:26" ht="12.75" customHeight="1">
      <c r="A35" s="224"/>
      <c r="B35" s="224"/>
      <c r="C35" s="231"/>
      <c r="D35" s="231"/>
      <c r="E35" s="224"/>
      <c r="F35" s="224"/>
      <c r="G35" s="224"/>
      <c r="H35" s="224"/>
      <c r="I35" s="224"/>
      <c r="J35" s="224"/>
      <c r="K35" s="224"/>
      <c r="L35" s="224"/>
      <c r="M35" s="224"/>
      <c r="N35" s="224"/>
      <c r="O35" s="224"/>
      <c r="P35" s="224"/>
      <c r="Q35" s="224"/>
      <c r="R35" s="224"/>
      <c r="S35" s="224"/>
      <c r="T35" s="224"/>
      <c r="U35" s="224"/>
      <c r="V35" s="224"/>
      <c r="W35" s="224"/>
      <c r="X35" s="224"/>
      <c r="Y35" s="224"/>
      <c r="Z35" s="224"/>
    </row>
    <row r="36" spans="1:26" ht="12.75" customHeight="1">
      <c r="A36" s="224"/>
      <c r="B36" s="224"/>
      <c r="C36" s="231"/>
      <c r="D36" s="231"/>
      <c r="E36" s="224"/>
      <c r="F36" s="224"/>
      <c r="G36" s="224"/>
      <c r="H36" s="224"/>
      <c r="I36" s="224"/>
      <c r="J36" s="224"/>
      <c r="K36" s="224"/>
      <c r="L36" s="224"/>
      <c r="M36" s="224"/>
      <c r="N36" s="224"/>
      <c r="O36" s="224"/>
      <c r="P36" s="224"/>
      <c r="Q36" s="224"/>
      <c r="R36" s="224"/>
      <c r="S36" s="224"/>
      <c r="T36" s="224"/>
      <c r="U36" s="224"/>
      <c r="V36" s="224"/>
      <c r="W36" s="224"/>
      <c r="X36" s="224"/>
      <c r="Y36" s="224"/>
      <c r="Z36" s="224"/>
    </row>
    <row r="37" spans="1:26" ht="12.75" customHeight="1">
      <c r="A37" s="224"/>
      <c r="B37" s="224"/>
      <c r="C37" s="231"/>
      <c r="D37" s="231"/>
      <c r="E37" s="224"/>
      <c r="F37" s="224"/>
      <c r="G37" s="224"/>
      <c r="H37" s="224"/>
      <c r="I37" s="224"/>
      <c r="J37" s="224"/>
      <c r="K37" s="224"/>
      <c r="L37" s="224"/>
      <c r="M37" s="224"/>
      <c r="N37" s="224"/>
      <c r="O37" s="224"/>
      <c r="P37" s="224"/>
      <c r="Q37" s="224"/>
      <c r="R37" s="224"/>
      <c r="S37" s="224"/>
      <c r="T37" s="224"/>
      <c r="U37" s="224"/>
      <c r="V37" s="224"/>
      <c r="W37" s="224"/>
      <c r="X37" s="224"/>
      <c r="Y37" s="224"/>
      <c r="Z37" s="224"/>
    </row>
    <row r="38" spans="1:26" ht="12.75" customHeight="1">
      <c r="A38" s="224"/>
      <c r="B38" s="224"/>
      <c r="C38" s="231"/>
      <c r="D38" s="231"/>
      <c r="E38" s="224"/>
      <c r="F38" s="224"/>
      <c r="G38" s="224"/>
      <c r="H38" s="224"/>
      <c r="I38" s="224"/>
      <c r="J38" s="224"/>
      <c r="K38" s="224"/>
      <c r="L38" s="224"/>
      <c r="M38" s="224"/>
      <c r="N38" s="224"/>
      <c r="O38" s="224"/>
      <c r="P38" s="224"/>
      <c r="Q38" s="224"/>
      <c r="R38" s="224"/>
      <c r="S38" s="224"/>
      <c r="T38" s="224"/>
      <c r="U38" s="224"/>
      <c r="V38" s="224"/>
      <c r="W38" s="224"/>
      <c r="X38" s="224"/>
      <c r="Y38" s="224"/>
      <c r="Z38" s="224"/>
    </row>
    <row r="39" spans="1:26" ht="12.75" customHeight="1">
      <c r="A39" s="224"/>
      <c r="B39" s="224"/>
      <c r="C39" s="231"/>
      <c r="D39" s="231"/>
      <c r="E39" s="224"/>
      <c r="F39" s="224"/>
      <c r="G39" s="224"/>
      <c r="H39" s="224"/>
      <c r="I39" s="224"/>
      <c r="J39" s="224"/>
      <c r="K39" s="224"/>
      <c r="L39" s="224"/>
      <c r="M39" s="224"/>
      <c r="N39" s="224"/>
      <c r="O39" s="224"/>
      <c r="P39" s="224"/>
      <c r="Q39" s="224"/>
      <c r="R39" s="224"/>
      <c r="S39" s="224"/>
      <c r="T39" s="224"/>
      <c r="U39" s="224"/>
      <c r="V39" s="224"/>
      <c r="W39" s="224"/>
      <c r="X39" s="224"/>
      <c r="Y39" s="224"/>
      <c r="Z39" s="224"/>
    </row>
    <row r="40" spans="1:26" ht="12.75" customHeight="1">
      <c r="A40" s="224"/>
      <c r="B40" s="224"/>
      <c r="C40" s="231"/>
      <c r="D40" s="231"/>
      <c r="E40" s="224"/>
      <c r="F40" s="224"/>
      <c r="G40" s="224"/>
      <c r="H40" s="224"/>
      <c r="I40" s="224"/>
      <c r="J40" s="224"/>
      <c r="K40" s="224"/>
      <c r="L40" s="224"/>
      <c r="M40" s="224"/>
      <c r="N40" s="224"/>
      <c r="O40" s="224"/>
      <c r="P40" s="224"/>
      <c r="Q40" s="224"/>
      <c r="R40" s="224"/>
      <c r="S40" s="224"/>
      <c r="T40" s="224"/>
      <c r="U40" s="224"/>
      <c r="V40" s="224"/>
      <c r="W40" s="224"/>
      <c r="X40" s="224"/>
      <c r="Y40" s="224"/>
      <c r="Z40" s="224"/>
    </row>
    <row r="41" spans="1:26" ht="12.75" customHeight="1">
      <c r="A41" s="224"/>
      <c r="B41" s="224"/>
      <c r="C41" s="231"/>
      <c r="D41" s="231"/>
      <c r="E41" s="224"/>
      <c r="F41" s="224"/>
      <c r="G41" s="224"/>
      <c r="H41" s="224"/>
      <c r="I41" s="224"/>
      <c r="J41" s="224"/>
      <c r="K41" s="224"/>
      <c r="L41" s="224"/>
      <c r="M41" s="224"/>
      <c r="N41" s="224"/>
      <c r="O41" s="224"/>
      <c r="P41" s="224"/>
      <c r="Q41" s="224"/>
      <c r="R41" s="224"/>
      <c r="S41" s="224"/>
      <c r="T41" s="224"/>
      <c r="U41" s="224"/>
      <c r="V41" s="224"/>
      <c r="W41" s="224"/>
      <c r="X41" s="224"/>
      <c r="Y41" s="224"/>
      <c r="Z41" s="224"/>
    </row>
    <row r="42" spans="1:26" ht="12.75" customHeight="1">
      <c r="A42" s="224"/>
      <c r="B42" s="224"/>
      <c r="C42" s="231"/>
      <c r="D42" s="231"/>
      <c r="E42" s="224"/>
      <c r="F42" s="224"/>
      <c r="G42" s="224"/>
      <c r="H42" s="224"/>
      <c r="I42" s="224"/>
      <c r="J42" s="224"/>
      <c r="K42" s="224"/>
      <c r="L42" s="224"/>
      <c r="M42" s="224"/>
      <c r="N42" s="224"/>
      <c r="O42" s="224"/>
      <c r="P42" s="224"/>
      <c r="Q42" s="224"/>
      <c r="R42" s="224"/>
      <c r="S42" s="224"/>
      <c r="T42" s="224"/>
      <c r="U42" s="224"/>
      <c r="V42" s="224"/>
      <c r="W42" s="224"/>
      <c r="X42" s="224"/>
      <c r="Y42" s="224"/>
      <c r="Z42" s="224"/>
    </row>
    <row r="43" spans="1:26" ht="12.75" customHeight="1">
      <c r="A43" s="224"/>
      <c r="B43" s="224"/>
      <c r="C43" s="231"/>
      <c r="D43" s="231"/>
      <c r="E43" s="224"/>
      <c r="F43" s="224"/>
      <c r="G43" s="224"/>
      <c r="H43" s="224"/>
      <c r="I43" s="224"/>
      <c r="J43" s="224"/>
      <c r="K43" s="224"/>
      <c r="L43" s="224"/>
      <c r="M43" s="224"/>
      <c r="N43" s="224"/>
      <c r="O43" s="224"/>
      <c r="P43" s="224"/>
      <c r="Q43" s="224"/>
      <c r="R43" s="224"/>
      <c r="S43" s="224"/>
      <c r="T43" s="224"/>
      <c r="U43" s="224"/>
      <c r="V43" s="224"/>
      <c r="W43" s="224"/>
      <c r="X43" s="224"/>
      <c r="Y43" s="224"/>
      <c r="Z43" s="224"/>
    </row>
    <row r="44" spans="1:26" ht="12.75" customHeight="1">
      <c r="A44" s="224"/>
      <c r="B44" s="224"/>
      <c r="C44" s="231"/>
      <c r="D44" s="231"/>
      <c r="E44" s="224"/>
      <c r="F44" s="224"/>
      <c r="G44" s="224"/>
      <c r="H44" s="224"/>
      <c r="I44" s="224"/>
      <c r="J44" s="224"/>
      <c r="K44" s="224"/>
      <c r="L44" s="224"/>
      <c r="M44" s="224"/>
      <c r="N44" s="224"/>
      <c r="O44" s="224"/>
      <c r="P44" s="224"/>
      <c r="Q44" s="224"/>
      <c r="R44" s="224"/>
      <c r="S44" s="224"/>
      <c r="T44" s="224"/>
      <c r="U44" s="224"/>
      <c r="V44" s="224"/>
      <c r="W44" s="224"/>
      <c r="X44" s="224"/>
      <c r="Y44" s="224"/>
      <c r="Z44" s="224"/>
    </row>
    <row r="45" spans="1:26" ht="12.75" customHeight="1">
      <c r="A45" s="224"/>
      <c r="B45" s="224"/>
      <c r="C45" s="231"/>
      <c r="D45" s="231"/>
      <c r="E45" s="224"/>
      <c r="F45" s="224"/>
      <c r="G45" s="224"/>
      <c r="H45" s="224"/>
      <c r="I45" s="224"/>
      <c r="J45" s="224"/>
      <c r="K45" s="224"/>
      <c r="L45" s="224"/>
      <c r="M45" s="224"/>
      <c r="N45" s="224"/>
      <c r="O45" s="224"/>
      <c r="P45" s="224"/>
      <c r="Q45" s="224"/>
      <c r="R45" s="224"/>
      <c r="S45" s="224"/>
      <c r="T45" s="224"/>
      <c r="U45" s="224"/>
      <c r="V45" s="224"/>
      <c r="W45" s="224"/>
      <c r="X45" s="224"/>
      <c r="Y45" s="224"/>
      <c r="Z45" s="224"/>
    </row>
    <row r="46" spans="1:26" ht="12.75" customHeight="1">
      <c r="A46" s="224"/>
      <c r="B46" s="224"/>
      <c r="C46" s="231"/>
      <c r="D46" s="231"/>
      <c r="E46" s="224"/>
      <c r="F46" s="224"/>
      <c r="G46" s="224"/>
      <c r="H46" s="224"/>
      <c r="I46" s="224"/>
      <c r="J46" s="224"/>
      <c r="K46" s="224"/>
      <c r="L46" s="224"/>
      <c r="M46" s="224"/>
      <c r="N46" s="224"/>
      <c r="O46" s="224"/>
      <c r="P46" s="224"/>
      <c r="Q46" s="224"/>
      <c r="R46" s="224"/>
      <c r="S46" s="224"/>
      <c r="T46" s="224"/>
      <c r="U46" s="224"/>
      <c r="V46" s="224"/>
      <c r="W46" s="224"/>
      <c r="X46" s="224"/>
      <c r="Y46" s="224"/>
      <c r="Z46" s="224"/>
    </row>
    <row r="47" spans="1:26" ht="12.75" customHeight="1">
      <c r="A47" s="224"/>
      <c r="B47" s="224"/>
      <c r="C47" s="231"/>
      <c r="D47" s="231"/>
      <c r="E47" s="224"/>
      <c r="F47" s="224"/>
      <c r="G47" s="224"/>
      <c r="H47" s="224"/>
      <c r="I47" s="224"/>
      <c r="J47" s="224"/>
      <c r="K47" s="224"/>
      <c r="L47" s="224"/>
      <c r="M47" s="224"/>
      <c r="N47" s="224"/>
      <c r="O47" s="224"/>
      <c r="P47" s="224"/>
      <c r="Q47" s="224"/>
      <c r="R47" s="224"/>
      <c r="S47" s="224"/>
      <c r="T47" s="224"/>
      <c r="U47" s="224"/>
      <c r="V47" s="224"/>
      <c r="W47" s="224"/>
      <c r="X47" s="224"/>
      <c r="Y47" s="224"/>
      <c r="Z47" s="224"/>
    </row>
    <row r="48" spans="1:26" ht="12.75" customHeight="1">
      <c r="A48" s="224"/>
      <c r="B48" s="224"/>
      <c r="C48" s="231"/>
      <c r="D48" s="231"/>
      <c r="E48" s="224"/>
      <c r="F48" s="224"/>
      <c r="G48" s="224"/>
      <c r="H48" s="224"/>
      <c r="I48" s="224"/>
      <c r="J48" s="224"/>
      <c r="K48" s="224"/>
      <c r="L48" s="224"/>
      <c r="M48" s="224"/>
      <c r="N48" s="224"/>
      <c r="O48" s="224"/>
      <c r="P48" s="224"/>
      <c r="Q48" s="224"/>
      <c r="R48" s="224"/>
      <c r="S48" s="224"/>
      <c r="T48" s="224"/>
      <c r="U48" s="224"/>
      <c r="V48" s="224"/>
      <c r="W48" s="224"/>
      <c r="X48" s="224"/>
      <c r="Y48" s="224"/>
      <c r="Z48" s="224"/>
    </row>
    <row r="49" spans="1:26" ht="12.75" customHeight="1">
      <c r="A49" s="224"/>
      <c r="B49" s="224"/>
      <c r="C49" s="231"/>
      <c r="D49" s="231"/>
      <c r="E49" s="224"/>
      <c r="F49" s="224"/>
      <c r="G49" s="224"/>
      <c r="H49" s="224"/>
      <c r="I49" s="224"/>
      <c r="J49" s="224"/>
      <c r="K49" s="224"/>
      <c r="L49" s="224"/>
      <c r="M49" s="224"/>
      <c r="N49" s="224"/>
      <c r="O49" s="224"/>
      <c r="P49" s="224"/>
      <c r="Q49" s="224"/>
      <c r="R49" s="224"/>
      <c r="S49" s="224"/>
      <c r="T49" s="224"/>
      <c r="U49" s="224"/>
      <c r="V49" s="224"/>
      <c r="W49" s="224"/>
      <c r="X49" s="224"/>
      <c r="Y49" s="224"/>
      <c r="Z49" s="224"/>
    </row>
    <row r="50" spans="1:26" ht="12.75" customHeight="1">
      <c r="A50" s="224"/>
      <c r="B50" s="224"/>
      <c r="C50" s="231"/>
      <c r="D50" s="231"/>
      <c r="E50" s="224"/>
      <c r="F50" s="224"/>
      <c r="G50" s="224"/>
      <c r="H50" s="224"/>
      <c r="I50" s="224"/>
      <c r="J50" s="224"/>
      <c r="K50" s="224"/>
      <c r="L50" s="224"/>
      <c r="M50" s="224"/>
      <c r="N50" s="224"/>
      <c r="O50" s="224"/>
      <c r="P50" s="224"/>
      <c r="Q50" s="224"/>
      <c r="R50" s="224"/>
      <c r="S50" s="224"/>
      <c r="T50" s="224"/>
      <c r="U50" s="224"/>
      <c r="V50" s="224"/>
      <c r="W50" s="224"/>
      <c r="X50" s="224"/>
      <c r="Y50" s="224"/>
      <c r="Z50" s="224"/>
    </row>
    <row r="51" spans="1:26" ht="12.75" customHeight="1">
      <c r="A51" s="224"/>
      <c r="B51" s="224"/>
      <c r="C51" s="231"/>
      <c r="D51" s="231"/>
      <c r="E51" s="224"/>
      <c r="F51" s="224"/>
      <c r="G51" s="224"/>
      <c r="H51" s="224"/>
      <c r="I51" s="224"/>
      <c r="J51" s="224"/>
      <c r="K51" s="224"/>
      <c r="L51" s="224"/>
      <c r="M51" s="224"/>
      <c r="N51" s="224"/>
      <c r="O51" s="224"/>
      <c r="P51" s="224"/>
      <c r="Q51" s="224"/>
      <c r="R51" s="224"/>
      <c r="S51" s="224"/>
      <c r="T51" s="224"/>
      <c r="U51" s="224"/>
      <c r="V51" s="224"/>
      <c r="W51" s="224"/>
      <c r="X51" s="224"/>
      <c r="Y51" s="224"/>
      <c r="Z51" s="224"/>
    </row>
    <row r="52" spans="1:26" ht="12.75" customHeight="1">
      <c r="A52" s="224"/>
      <c r="B52" s="224"/>
      <c r="C52" s="231"/>
      <c r="D52" s="231"/>
      <c r="E52" s="224"/>
      <c r="F52" s="224"/>
      <c r="G52" s="224"/>
      <c r="H52" s="224"/>
      <c r="I52" s="224"/>
      <c r="J52" s="224"/>
      <c r="K52" s="224"/>
      <c r="L52" s="224"/>
      <c r="M52" s="224"/>
      <c r="N52" s="224"/>
      <c r="O52" s="224"/>
      <c r="P52" s="224"/>
      <c r="Q52" s="224"/>
      <c r="R52" s="224"/>
      <c r="S52" s="224"/>
      <c r="T52" s="224"/>
      <c r="U52" s="224"/>
      <c r="V52" s="224"/>
      <c r="W52" s="224"/>
      <c r="X52" s="224"/>
      <c r="Y52" s="224"/>
      <c r="Z52" s="224"/>
    </row>
    <row r="53" spans="1:26" ht="12.75" customHeight="1">
      <c r="A53" s="224"/>
      <c r="B53" s="224"/>
      <c r="C53" s="231"/>
      <c r="D53" s="231"/>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1:26" ht="12.75" customHeight="1">
      <c r="A54" s="224"/>
      <c r="B54" s="224"/>
      <c r="C54" s="231"/>
      <c r="D54" s="231"/>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1:26" ht="12.75" customHeight="1">
      <c r="A55" s="224"/>
      <c r="B55" s="224"/>
      <c r="C55" s="231"/>
      <c r="D55" s="231"/>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1:26" ht="12.75" customHeight="1">
      <c r="A56" s="224"/>
      <c r="B56" s="224"/>
      <c r="C56" s="231"/>
      <c r="D56" s="231"/>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1:26" ht="12.75" customHeight="1">
      <c r="A57" s="224"/>
      <c r="B57" s="224"/>
      <c r="C57" s="231"/>
      <c r="D57" s="231"/>
      <c r="E57" s="224"/>
      <c r="F57" s="224"/>
      <c r="G57" s="224"/>
      <c r="H57" s="224"/>
      <c r="I57" s="224"/>
      <c r="J57" s="224"/>
      <c r="K57" s="224"/>
      <c r="L57" s="224"/>
      <c r="M57" s="224"/>
      <c r="N57" s="224"/>
      <c r="O57" s="224"/>
      <c r="P57" s="224"/>
      <c r="Q57" s="224"/>
      <c r="R57" s="224"/>
      <c r="S57" s="224"/>
      <c r="T57" s="224"/>
      <c r="U57" s="224"/>
      <c r="V57" s="224"/>
      <c r="W57" s="224"/>
      <c r="X57" s="224"/>
      <c r="Y57" s="224"/>
      <c r="Z57" s="224"/>
    </row>
    <row r="58" spans="1:26" ht="12.75" customHeight="1">
      <c r="A58" s="224"/>
      <c r="B58" s="224"/>
      <c r="C58" s="231"/>
      <c r="D58" s="231"/>
      <c r="E58" s="224"/>
      <c r="F58" s="224"/>
      <c r="G58" s="224"/>
      <c r="H58" s="224"/>
      <c r="I58" s="224"/>
      <c r="J58" s="224"/>
      <c r="K58" s="224"/>
      <c r="L58" s="224"/>
      <c r="M58" s="224"/>
      <c r="N58" s="224"/>
      <c r="O58" s="224"/>
      <c r="P58" s="224"/>
      <c r="Q58" s="224"/>
      <c r="R58" s="224"/>
      <c r="S58" s="224"/>
      <c r="T58" s="224"/>
      <c r="U58" s="224"/>
      <c r="V58" s="224"/>
      <c r="W58" s="224"/>
      <c r="X58" s="224"/>
      <c r="Y58" s="224"/>
      <c r="Z58" s="224"/>
    </row>
    <row r="59" spans="1:26" ht="12.75" customHeight="1">
      <c r="A59" s="224"/>
      <c r="B59" s="224"/>
      <c r="C59" s="231"/>
      <c r="D59" s="231"/>
      <c r="E59" s="224"/>
      <c r="F59" s="224"/>
      <c r="G59" s="224"/>
      <c r="H59" s="224"/>
      <c r="I59" s="224"/>
      <c r="J59" s="224"/>
      <c r="K59" s="224"/>
      <c r="L59" s="224"/>
      <c r="M59" s="224"/>
      <c r="N59" s="224"/>
      <c r="O59" s="224"/>
      <c r="P59" s="224"/>
      <c r="Q59" s="224"/>
      <c r="R59" s="224"/>
      <c r="S59" s="224"/>
      <c r="T59" s="224"/>
      <c r="U59" s="224"/>
      <c r="V59" s="224"/>
      <c r="W59" s="224"/>
      <c r="X59" s="224"/>
      <c r="Y59" s="224"/>
      <c r="Z59" s="224"/>
    </row>
    <row r="60" spans="1:26" ht="12.75" customHeight="1">
      <c r="A60" s="224"/>
      <c r="B60" s="224"/>
      <c r="C60" s="231"/>
      <c r="D60" s="231"/>
      <c r="E60" s="224"/>
      <c r="F60" s="224"/>
      <c r="G60" s="224"/>
      <c r="H60" s="224"/>
      <c r="I60" s="224"/>
      <c r="J60" s="224"/>
      <c r="K60" s="224"/>
      <c r="L60" s="224"/>
      <c r="M60" s="224"/>
      <c r="N60" s="224"/>
      <c r="O60" s="224"/>
      <c r="P60" s="224"/>
      <c r="Q60" s="224"/>
      <c r="R60" s="224"/>
      <c r="S60" s="224"/>
      <c r="T60" s="224"/>
      <c r="U60" s="224"/>
      <c r="V60" s="224"/>
      <c r="W60" s="224"/>
      <c r="X60" s="224"/>
      <c r="Y60" s="224"/>
      <c r="Z60" s="224"/>
    </row>
    <row r="61" spans="1:26" ht="12.75" customHeight="1">
      <c r="A61" s="224"/>
      <c r="B61" s="224"/>
      <c r="C61" s="231"/>
      <c r="D61" s="231"/>
      <c r="E61" s="224"/>
      <c r="F61" s="224"/>
      <c r="G61" s="224"/>
      <c r="H61" s="224"/>
      <c r="I61" s="224"/>
      <c r="J61" s="224"/>
      <c r="K61" s="224"/>
      <c r="L61" s="224"/>
      <c r="M61" s="224"/>
      <c r="N61" s="224"/>
      <c r="O61" s="224"/>
      <c r="P61" s="224"/>
      <c r="Q61" s="224"/>
      <c r="R61" s="224"/>
      <c r="S61" s="224"/>
      <c r="T61" s="224"/>
      <c r="U61" s="224"/>
      <c r="V61" s="224"/>
      <c r="W61" s="224"/>
      <c r="X61" s="224"/>
      <c r="Y61" s="224"/>
      <c r="Z61" s="224"/>
    </row>
    <row r="62" spans="1:26" ht="12.75" customHeight="1">
      <c r="A62" s="224"/>
      <c r="B62" s="224"/>
      <c r="C62" s="231"/>
      <c r="D62" s="231"/>
      <c r="E62" s="224"/>
      <c r="F62" s="224"/>
      <c r="G62" s="224"/>
      <c r="H62" s="224"/>
      <c r="I62" s="224"/>
      <c r="J62" s="224"/>
      <c r="K62" s="224"/>
      <c r="L62" s="224"/>
      <c r="M62" s="224"/>
      <c r="N62" s="224"/>
      <c r="O62" s="224"/>
      <c r="P62" s="224"/>
      <c r="Q62" s="224"/>
      <c r="R62" s="224"/>
      <c r="S62" s="224"/>
      <c r="T62" s="224"/>
      <c r="U62" s="224"/>
      <c r="V62" s="224"/>
      <c r="W62" s="224"/>
      <c r="X62" s="224"/>
      <c r="Y62" s="224"/>
      <c r="Z62" s="224"/>
    </row>
    <row r="63" spans="1:26" ht="12.75" customHeight="1">
      <c r="A63" s="224"/>
      <c r="B63" s="224"/>
      <c r="C63" s="231"/>
      <c r="D63" s="231"/>
      <c r="E63" s="224"/>
      <c r="F63" s="224"/>
      <c r="G63" s="224"/>
      <c r="H63" s="224"/>
      <c r="I63" s="224"/>
      <c r="J63" s="224"/>
      <c r="K63" s="224"/>
      <c r="L63" s="224"/>
      <c r="M63" s="224"/>
      <c r="N63" s="224"/>
      <c r="O63" s="224"/>
      <c r="P63" s="224"/>
      <c r="Q63" s="224"/>
      <c r="R63" s="224"/>
      <c r="S63" s="224"/>
      <c r="T63" s="224"/>
      <c r="U63" s="224"/>
      <c r="V63" s="224"/>
      <c r="W63" s="224"/>
      <c r="X63" s="224"/>
      <c r="Y63" s="224"/>
      <c r="Z63" s="224"/>
    </row>
    <row r="64" spans="1:26" ht="12.75" customHeight="1">
      <c r="A64" s="224"/>
      <c r="B64" s="224"/>
      <c r="C64" s="231"/>
      <c r="D64" s="231"/>
      <c r="E64" s="224"/>
      <c r="F64" s="224"/>
      <c r="G64" s="224"/>
      <c r="H64" s="224"/>
      <c r="I64" s="224"/>
      <c r="J64" s="224"/>
      <c r="K64" s="224"/>
      <c r="L64" s="224"/>
      <c r="M64" s="224"/>
      <c r="N64" s="224"/>
      <c r="O64" s="224"/>
      <c r="P64" s="224"/>
      <c r="Q64" s="224"/>
      <c r="R64" s="224"/>
      <c r="S64" s="224"/>
      <c r="T64" s="224"/>
      <c r="U64" s="224"/>
      <c r="V64" s="224"/>
      <c r="W64" s="224"/>
      <c r="X64" s="224"/>
      <c r="Y64" s="224"/>
      <c r="Z64" s="224"/>
    </row>
    <row r="65" spans="1:26" ht="12.75" customHeight="1">
      <c r="A65" s="224"/>
      <c r="B65" s="224"/>
      <c r="C65" s="231"/>
      <c r="D65" s="231"/>
      <c r="E65" s="224"/>
      <c r="F65" s="224"/>
      <c r="G65" s="224"/>
      <c r="H65" s="224"/>
      <c r="I65" s="224"/>
      <c r="J65" s="224"/>
      <c r="K65" s="224"/>
      <c r="L65" s="224"/>
      <c r="M65" s="224"/>
      <c r="N65" s="224"/>
      <c r="O65" s="224"/>
      <c r="P65" s="224"/>
      <c r="Q65" s="224"/>
      <c r="R65" s="224"/>
      <c r="S65" s="224"/>
      <c r="T65" s="224"/>
      <c r="U65" s="224"/>
      <c r="V65" s="224"/>
      <c r="W65" s="224"/>
      <c r="X65" s="224"/>
      <c r="Y65" s="224"/>
      <c r="Z65" s="224"/>
    </row>
    <row r="66" spans="1:26" ht="12.75" customHeight="1">
      <c r="A66" s="224"/>
      <c r="B66" s="224"/>
      <c r="C66" s="231"/>
      <c r="D66" s="231"/>
      <c r="E66" s="224"/>
      <c r="F66" s="224"/>
      <c r="G66" s="224"/>
      <c r="H66" s="224"/>
      <c r="I66" s="224"/>
      <c r="J66" s="224"/>
      <c r="K66" s="224"/>
      <c r="L66" s="224"/>
      <c r="M66" s="224"/>
      <c r="N66" s="224"/>
      <c r="O66" s="224"/>
      <c r="P66" s="224"/>
      <c r="Q66" s="224"/>
      <c r="R66" s="224"/>
      <c r="S66" s="224"/>
      <c r="T66" s="224"/>
      <c r="U66" s="224"/>
      <c r="V66" s="224"/>
      <c r="W66" s="224"/>
      <c r="X66" s="224"/>
      <c r="Y66" s="224"/>
      <c r="Z66" s="224"/>
    </row>
    <row r="67" spans="1:26" ht="12.75" customHeight="1">
      <c r="A67" s="224"/>
      <c r="B67" s="224"/>
      <c r="C67" s="231"/>
      <c r="D67" s="231"/>
      <c r="E67" s="224"/>
      <c r="F67" s="224"/>
      <c r="G67" s="224"/>
      <c r="H67" s="224"/>
      <c r="I67" s="224"/>
      <c r="J67" s="224"/>
      <c r="K67" s="224"/>
      <c r="L67" s="224"/>
      <c r="M67" s="224"/>
      <c r="N67" s="224"/>
      <c r="O67" s="224"/>
      <c r="P67" s="224"/>
      <c r="Q67" s="224"/>
      <c r="R67" s="224"/>
      <c r="S67" s="224"/>
      <c r="T67" s="224"/>
      <c r="U67" s="224"/>
      <c r="V67" s="224"/>
      <c r="W67" s="224"/>
      <c r="X67" s="224"/>
      <c r="Y67" s="224"/>
      <c r="Z67" s="224"/>
    </row>
    <row r="68" spans="1:26" ht="12.75" customHeight="1">
      <c r="A68" s="224"/>
      <c r="B68" s="224"/>
      <c r="C68" s="231"/>
      <c r="D68" s="231"/>
      <c r="E68" s="224"/>
      <c r="F68" s="224"/>
      <c r="G68" s="224"/>
      <c r="H68" s="224"/>
      <c r="I68" s="224"/>
      <c r="J68" s="224"/>
      <c r="K68" s="224"/>
      <c r="L68" s="224"/>
      <c r="M68" s="224"/>
      <c r="N68" s="224"/>
      <c r="O68" s="224"/>
      <c r="P68" s="224"/>
      <c r="Q68" s="224"/>
      <c r="R68" s="224"/>
      <c r="S68" s="224"/>
      <c r="T68" s="224"/>
      <c r="U68" s="224"/>
      <c r="V68" s="224"/>
      <c r="W68" s="224"/>
      <c r="X68" s="224"/>
      <c r="Y68" s="224"/>
      <c r="Z68" s="224"/>
    </row>
    <row r="69" spans="1:26" ht="12.75" customHeight="1">
      <c r="A69" s="224"/>
      <c r="B69" s="224"/>
      <c r="C69" s="231"/>
      <c r="D69" s="231"/>
      <c r="E69" s="224"/>
      <c r="F69" s="224"/>
      <c r="G69" s="224"/>
      <c r="H69" s="224"/>
      <c r="I69" s="224"/>
      <c r="J69" s="224"/>
      <c r="K69" s="224"/>
      <c r="L69" s="224"/>
      <c r="M69" s="224"/>
      <c r="N69" s="224"/>
      <c r="O69" s="224"/>
      <c r="P69" s="224"/>
      <c r="Q69" s="224"/>
      <c r="R69" s="224"/>
      <c r="S69" s="224"/>
      <c r="T69" s="224"/>
      <c r="U69" s="224"/>
      <c r="V69" s="224"/>
      <c r="W69" s="224"/>
      <c r="X69" s="224"/>
      <c r="Y69" s="224"/>
      <c r="Z69" s="224"/>
    </row>
    <row r="70" spans="1:26" ht="12.75" customHeight="1">
      <c r="A70" s="224"/>
      <c r="B70" s="224"/>
      <c r="C70" s="231"/>
      <c r="D70" s="231"/>
      <c r="E70" s="224"/>
      <c r="F70" s="224"/>
      <c r="G70" s="224"/>
      <c r="H70" s="224"/>
      <c r="I70" s="224"/>
      <c r="J70" s="224"/>
      <c r="K70" s="224"/>
      <c r="L70" s="224"/>
      <c r="M70" s="224"/>
      <c r="N70" s="224"/>
      <c r="O70" s="224"/>
      <c r="P70" s="224"/>
      <c r="Q70" s="224"/>
      <c r="R70" s="224"/>
      <c r="S70" s="224"/>
      <c r="T70" s="224"/>
      <c r="U70" s="224"/>
      <c r="V70" s="224"/>
      <c r="W70" s="224"/>
      <c r="X70" s="224"/>
      <c r="Y70" s="224"/>
      <c r="Z70" s="224"/>
    </row>
    <row r="71" spans="1:26" ht="12.75" customHeight="1">
      <c r="A71" s="224"/>
      <c r="B71" s="224"/>
      <c r="C71" s="231"/>
      <c r="D71" s="231"/>
      <c r="E71" s="224"/>
      <c r="F71" s="224"/>
      <c r="G71" s="224"/>
      <c r="H71" s="224"/>
      <c r="I71" s="224"/>
      <c r="J71" s="224"/>
      <c r="K71" s="224"/>
      <c r="L71" s="224"/>
      <c r="M71" s="224"/>
      <c r="N71" s="224"/>
      <c r="O71" s="224"/>
      <c r="P71" s="224"/>
      <c r="Q71" s="224"/>
      <c r="R71" s="224"/>
      <c r="S71" s="224"/>
      <c r="T71" s="224"/>
      <c r="U71" s="224"/>
      <c r="V71" s="224"/>
      <c r="W71" s="224"/>
      <c r="X71" s="224"/>
      <c r="Y71" s="224"/>
      <c r="Z71" s="224"/>
    </row>
    <row r="72" spans="1:26" ht="12.75" customHeight="1">
      <c r="A72" s="224"/>
      <c r="B72" s="224"/>
      <c r="C72" s="231"/>
      <c r="D72" s="231"/>
      <c r="E72" s="224"/>
      <c r="F72" s="224"/>
      <c r="G72" s="224"/>
      <c r="H72" s="224"/>
      <c r="I72" s="224"/>
      <c r="J72" s="224"/>
      <c r="K72" s="224"/>
      <c r="L72" s="224"/>
      <c r="M72" s="224"/>
      <c r="N72" s="224"/>
      <c r="O72" s="224"/>
      <c r="P72" s="224"/>
      <c r="Q72" s="224"/>
      <c r="R72" s="224"/>
      <c r="S72" s="224"/>
      <c r="T72" s="224"/>
      <c r="U72" s="224"/>
      <c r="V72" s="224"/>
      <c r="W72" s="224"/>
      <c r="X72" s="224"/>
      <c r="Y72" s="224"/>
      <c r="Z72" s="224"/>
    </row>
    <row r="73" spans="1:26" ht="12.75" customHeight="1">
      <c r="A73" s="224"/>
      <c r="B73" s="224"/>
      <c r="C73" s="231"/>
      <c r="D73" s="231"/>
      <c r="E73" s="224"/>
      <c r="F73" s="224"/>
      <c r="G73" s="224"/>
      <c r="H73" s="224"/>
      <c r="I73" s="224"/>
      <c r="J73" s="224"/>
      <c r="K73" s="224"/>
      <c r="L73" s="224"/>
      <c r="M73" s="224"/>
      <c r="N73" s="224"/>
      <c r="O73" s="224"/>
      <c r="P73" s="224"/>
      <c r="Q73" s="224"/>
      <c r="R73" s="224"/>
      <c r="S73" s="224"/>
      <c r="T73" s="224"/>
      <c r="U73" s="224"/>
      <c r="V73" s="224"/>
      <c r="W73" s="224"/>
      <c r="X73" s="224"/>
      <c r="Y73" s="224"/>
      <c r="Z73" s="224"/>
    </row>
    <row r="74" spans="1:26" ht="12.75" customHeight="1">
      <c r="A74" s="224"/>
      <c r="B74" s="224"/>
      <c r="C74" s="231"/>
      <c r="D74" s="231"/>
      <c r="E74" s="224"/>
      <c r="F74" s="224"/>
      <c r="G74" s="224"/>
      <c r="H74" s="224"/>
      <c r="I74" s="224"/>
      <c r="J74" s="224"/>
      <c r="K74" s="224"/>
      <c r="L74" s="224"/>
      <c r="M74" s="224"/>
      <c r="N74" s="224"/>
      <c r="O74" s="224"/>
      <c r="P74" s="224"/>
      <c r="Q74" s="224"/>
      <c r="R74" s="224"/>
      <c r="S74" s="224"/>
      <c r="T74" s="224"/>
      <c r="U74" s="224"/>
      <c r="V74" s="224"/>
      <c r="W74" s="224"/>
      <c r="X74" s="224"/>
      <c r="Y74" s="224"/>
      <c r="Z74" s="224"/>
    </row>
    <row r="75" spans="1:26" ht="12.75" customHeight="1">
      <c r="A75" s="224"/>
      <c r="B75" s="224"/>
      <c r="C75" s="231"/>
      <c r="D75" s="231"/>
      <c r="E75" s="224"/>
      <c r="F75" s="224"/>
      <c r="G75" s="224"/>
      <c r="H75" s="224"/>
      <c r="I75" s="224"/>
      <c r="J75" s="224"/>
      <c r="K75" s="224"/>
      <c r="L75" s="224"/>
      <c r="M75" s="224"/>
      <c r="N75" s="224"/>
      <c r="O75" s="224"/>
      <c r="P75" s="224"/>
      <c r="Q75" s="224"/>
      <c r="R75" s="224"/>
      <c r="S75" s="224"/>
      <c r="T75" s="224"/>
      <c r="U75" s="224"/>
      <c r="V75" s="224"/>
      <c r="W75" s="224"/>
      <c r="X75" s="224"/>
      <c r="Y75" s="224"/>
      <c r="Z75" s="224"/>
    </row>
    <row r="76" spans="1:26" ht="12.75" customHeight="1">
      <c r="A76" s="224"/>
      <c r="B76" s="224"/>
      <c r="C76" s="231"/>
      <c r="D76" s="231"/>
      <c r="E76" s="224"/>
      <c r="F76" s="224"/>
      <c r="G76" s="224"/>
      <c r="H76" s="224"/>
      <c r="I76" s="224"/>
      <c r="J76" s="224"/>
      <c r="K76" s="224"/>
      <c r="L76" s="224"/>
      <c r="M76" s="224"/>
      <c r="N76" s="224"/>
      <c r="O76" s="224"/>
      <c r="P76" s="224"/>
      <c r="Q76" s="224"/>
      <c r="R76" s="224"/>
      <c r="S76" s="224"/>
      <c r="T76" s="224"/>
      <c r="U76" s="224"/>
      <c r="V76" s="224"/>
      <c r="W76" s="224"/>
      <c r="X76" s="224"/>
      <c r="Y76" s="224"/>
      <c r="Z76" s="224"/>
    </row>
    <row r="77" spans="1:26" ht="12.75" customHeight="1">
      <c r="A77" s="224"/>
      <c r="B77" s="224"/>
      <c r="C77" s="231"/>
      <c r="D77" s="231"/>
      <c r="E77" s="224"/>
      <c r="F77" s="224"/>
      <c r="G77" s="224"/>
      <c r="H77" s="224"/>
      <c r="I77" s="224"/>
      <c r="J77" s="224"/>
      <c r="K77" s="224"/>
      <c r="L77" s="224"/>
      <c r="M77" s="224"/>
      <c r="N77" s="224"/>
      <c r="O77" s="224"/>
      <c r="P77" s="224"/>
      <c r="Q77" s="224"/>
      <c r="R77" s="224"/>
      <c r="S77" s="224"/>
      <c r="T77" s="224"/>
      <c r="U77" s="224"/>
      <c r="V77" s="224"/>
      <c r="W77" s="224"/>
      <c r="X77" s="224"/>
      <c r="Y77" s="224"/>
      <c r="Z77" s="224"/>
    </row>
    <row r="78" spans="1:26" ht="12.75" customHeight="1">
      <c r="A78" s="224"/>
      <c r="B78" s="224"/>
      <c r="C78" s="231"/>
      <c r="D78" s="231"/>
      <c r="E78" s="224"/>
      <c r="F78" s="224"/>
      <c r="G78" s="224"/>
      <c r="H78" s="224"/>
      <c r="I78" s="224"/>
      <c r="J78" s="224"/>
      <c r="K78" s="224"/>
      <c r="L78" s="224"/>
      <c r="M78" s="224"/>
      <c r="N78" s="224"/>
      <c r="O78" s="224"/>
      <c r="P78" s="224"/>
      <c r="Q78" s="224"/>
      <c r="R78" s="224"/>
      <c r="S78" s="224"/>
      <c r="T78" s="224"/>
      <c r="U78" s="224"/>
      <c r="V78" s="224"/>
      <c r="W78" s="224"/>
      <c r="X78" s="224"/>
      <c r="Y78" s="224"/>
      <c r="Z78" s="224"/>
    </row>
    <row r="79" spans="1:26" ht="12.75" customHeight="1">
      <c r="A79" s="224"/>
      <c r="B79" s="224"/>
      <c r="C79" s="231"/>
      <c r="D79" s="231"/>
      <c r="E79" s="224"/>
      <c r="F79" s="224"/>
      <c r="G79" s="224"/>
      <c r="H79" s="224"/>
      <c r="I79" s="224"/>
      <c r="J79" s="224"/>
      <c r="K79" s="224"/>
      <c r="L79" s="224"/>
      <c r="M79" s="224"/>
      <c r="N79" s="224"/>
      <c r="O79" s="224"/>
      <c r="P79" s="224"/>
      <c r="Q79" s="224"/>
      <c r="R79" s="224"/>
      <c r="S79" s="224"/>
      <c r="T79" s="224"/>
      <c r="U79" s="224"/>
      <c r="V79" s="224"/>
      <c r="W79" s="224"/>
      <c r="X79" s="224"/>
      <c r="Y79" s="224"/>
      <c r="Z79" s="224"/>
    </row>
    <row r="80" spans="1:26" ht="12.75" customHeight="1">
      <c r="A80" s="224"/>
      <c r="B80" s="224"/>
      <c r="C80" s="231"/>
      <c r="D80" s="231"/>
      <c r="E80" s="224"/>
      <c r="F80" s="224"/>
      <c r="G80" s="224"/>
      <c r="H80" s="224"/>
      <c r="I80" s="224"/>
      <c r="J80" s="224"/>
      <c r="K80" s="224"/>
      <c r="L80" s="224"/>
      <c r="M80" s="224"/>
      <c r="N80" s="224"/>
      <c r="O80" s="224"/>
      <c r="P80" s="224"/>
      <c r="Q80" s="224"/>
      <c r="R80" s="224"/>
      <c r="S80" s="224"/>
      <c r="T80" s="224"/>
      <c r="U80" s="224"/>
      <c r="V80" s="224"/>
      <c r="W80" s="224"/>
      <c r="X80" s="224"/>
      <c r="Y80" s="224"/>
      <c r="Z80" s="224"/>
    </row>
    <row r="81" spans="1:26" ht="12.75" customHeight="1">
      <c r="A81" s="224"/>
      <c r="B81" s="224"/>
      <c r="C81" s="231"/>
      <c r="D81" s="231"/>
      <c r="E81" s="224"/>
      <c r="F81" s="224"/>
      <c r="G81" s="224"/>
      <c r="H81" s="224"/>
      <c r="I81" s="224"/>
      <c r="J81" s="224"/>
      <c r="K81" s="224"/>
      <c r="L81" s="224"/>
      <c r="M81" s="224"/>
      <c r="N81" s="224"/>
      <c r="O81" s="224"/>
      <c r="P81" s="224"/>
      <c r="Q81" s="224"/>
      <c r="R81" s="224"/>
      <c r="S81" s="224"/>
      <c r="T81" s="224"/>
      <c r="U81" s="224"/>
      <c r="V81" s="224"/>
      <c r="W81" s="224"/>
      <c r="X81" s="224"/>
      <c r="Y81" s="224"/>
      <c r="Z81" s="224"/>
    </row>
    <row r="82" spans="1:26" ht="12.75" customHeight="1">
      <c r="A82" s="224"/>
      <c r="B82" s="224"/>
      <c r="C82" s="231"/>
      <c r="D82" s="231"/>
      <c r="E82" s="224"/>
      <c r="F82" s="224"/>
      <c r="G82" s="224"/>
      <c r="H82" s="224"/>
      <c r="I82" s="224"/>
      <c r="J82" s="224"/>
      <c r="K82" s="224"/>
      <c r="L82" s="224"/>
      <c r="M82" s="224"/>
      <c r="N82" s="224"/>
      <c r="O82" s="224"/>
      <c r="P82" s="224"/>
      <c r="Q82" s="224"/>
      <c r="R82" s="224"/>
      <c r="S82" s="224"/>
      <c r="T82" s="224"/>
      <c r="U82" s="224"/>
      <c r="V82" s="224"/>
      <c r="W82" s="224"/>
      <c r="X82" s="224"/>
      <c r="Y82" s="224"/>
      <c r="Z82" s="224"/>
    </row>
    <row r="83" spans="1:26" ht="12.75" customHeight="1">
      <c r="A83" s="224"/>
      <c r="B83" s="224"/>
      <c r="C83" s="231"/>
      <c r="D83" s="231"/>
      <c r="E83" s="224"/>
      <c r="F83" s="224"/>
      <c r="G83" s="224"/>
      <c r="H83" s="224"/>
      <c r="I83" s="224"/>
      <c r="J83" s="224"/>
      <c r="K83" s="224"/>
      <c r="L83" s="224"/>
      <c r="M83" s="224"/>
      <c r="N83" s="224"/>
      <c r="O83" s="224"/>
      <c r="P83" s="224"/>
      <c r="Q83" s="224"/>
      <c r="R83" s="224"/>
      <c r="S83" s="224"/>
      <c r="T83" s="224"/>
      <c r="U83" s="224"/>
      <c r="V83" s="224"/>
      <c r="W83" s="224"/>
      <c r="X83" s="224"/>
      <c r="Y83" s="224"/>
      <c r="Z83" s="224"/>
    </row>
    <row r="84" spans="1:26" ht="12.75" customHeight="1">
      <c r="A84" s="224"/>
      <c r="B84" s="224"/>
      <c r="C84" s="231"/>
      <c r="D84" s="231"/>
      <c r="E84" s="224"/>
      <c r="F84" s="224"/>
      <c r="G84" s="224"/>
      <c r="H84" s="224"/>
      <c r="I84" s="224"/>
      <c r="J84" s="224"/>
      <c r="K84" s="224"/>
      <c r="L84" s="224"/>
      <c r="M84" s="224"/>
      <c r="N84" s="224"/>
      <c r="O84" s="224"/>
      <c r="P84" s="224"/>
      <c r="Q84" s="224"/>
      <c r="R84" s="224"/>
      <c r="S84" s="224"/>
      <c r="T84" s="224"/>
      <c r="U84" s="224"/>
      <c r="V84" s="224"/>
      <c r="W84" s="224"/>
      <c r="X84" s="224"/>
      <c r="Y84" s="224"/>
      <c r="Z84" s="224"/>
    </row>
    <row r="85" spans="1:26" ht="12.75" customHeight="1">
      <c r="A85" s="224"/>
      <c r="B85" s="224"/>
      <c r="C85" s="231"/>
      <c r="D85" s="231"/>
      <c r="E85" s="224"/>
      <c r="F85" s="224"/>
      <c r="G85" s="224"/>
      <c r="H85" s="224"/>
      <c r="I85" s="224"/>
      <c r="J85" s="224"/>
      <c r="K85" s="224"/>
      <c r="L85" s="224"/>
      <c r="M85" s="224"/>
      <c r="N85" s="224"/>
      <c r="O85" s="224"/>
      <c r="P85" s="224"/>
      <c r="Q85" s="224"/>
      <c r="R85" s="224"/>
      <c r="S85" s="224"/>
      <c r="T85" s="224"/>
      <c r="U85" s="224"/>
      <c r="V85" s="224"/>
      <c r="W85" s="224"/>
      <c r="X85" s="224"/>
      <c r="Y85" s="224"/>
      <c r="Z85" s="224"/>
    </row>
    <row r="86" spans="1:26" ht="12.75" customHeight="1">
      <c r="A86" s="224"/>
      <c r="B86" s="224"/>
      <c r="C86" s="231"/>
      <c r="D86" s="231"/>
      <c r="E86" s="224"/>
      <c r="F86" s="224"/>
      <c r="G86" s="224"/>
      <c r="H86" s="224"/>
      <c r="I86" s="224"/>
      <c r="J86" s="224"/>
      <c r="K86" s="224"/>
      <c r="L86" s="224"/>
      <c r="M86" s="224"/>
      <c r="N86" s="224"/>
      <c r="O86" s="224"/>
      <c r="P86" s="224"/>
      <c r="Q86" s="224"/>
      <c r="R86" s="224"/>
      <c r="S86" s="224"/>
      <c r="T86" s="224"/>
      <c r="U86" s="224"/>
      <c r="V86" s="224"/>
      <c r="W86" s="224"/>
      <c r="X86" s="224"/>
      <c r="Y86" s="224"/>
      <c r="Z86" s="224"/>
    </row>
    <row r="87" spans="1:26" ht="12.75" customHeight="1">
      <c r="A87" s="224"/>
      <c r="B87" s="224"/>
      <c r="C87" s="231"/>
      <c r="D87" s="231"/>
      <c r="E87" s="224"/>
      <c r="F87" s="224"/>
      <c r="G87" s="224"/>
      <c r="H87" s="224"/>
      <c r="I87" s="224"/>
      <c r="J87" s="224"/>
      <c r="K87" s="224"/>
      <c r="L87" s="224"/>
      <c r="M87" s="224"/>
      <c r="N87" s="224"/>
      <c r="O87" s="224"/>
      <c r="P87" s="224"/>
      <c r="Q87" s="224"/>
      <c r="R87" s="224"/>
      <c r="S87" s="224"/>
      <c r="T87" s="224"/>
      <c r="U87" s="224"/>
      <c r="V87" s="224"/>
      <c r="W87" s="224"/>
      <c r="X87" s="224"/>
      <c r="Y87" s="224"/>
      <c r="Z87" s="224"/>
    </row>
    <row r="88" spans="1:26" ht="12.75" customHeight="1">
      <c r="A88" s="224"/>
      <c r="B88" s="224"/>
      <c r="C88" s="231"/>
      <c r="D88" s="231"/>
      <c r="E88" s="224"/>
      <c r="F88" s="224"/>
      <c r="G88" s="224"/>
      <c r="H88" s="224"/>
      <c r="I88" s="224"/>
      <c r="J88" s="224"/>
      <c r="K88" s="224"/>
      <c r="L88" s="224"/>
      <c r="M88" s="224"/>
      <c r="N88" s="224"/>
      <c r="O88" s="224"/>
      <c r="P88" s="224"/>
      <c r="Q88" s="224"/>
      <c r="R88" s="224"/>
      <c r="S88" s="224"/>
      <c r="T88" s="224"/>
      <c r="U88" s="224"/>
      <c r="V88" s="224"/>
      <c r="W88" s="224"/>
      <c r="X88" s="224"/>
      <c r="Y88" s="224"/>
      <c r="Z88" s="224"/>
    </row>
    <row r="89" spans="1:26" ht="12.75" customHeight="1">
      <c r="A89" s="224"/>
      <c r="B89" s="224"/>
      <c r="C89" s="231"/>
      <c r="D89" s="231"/>
      <c r="E89" s="224"/>
      <c r="F89" s="224"/>
      <c r="G89" s="224"/>
      <c r="H89" s="224"/>
      <c r="I89" s="224"/>
      <c r="J89" s="224"/>
      <c r="K89" s="224"/>
      <c r="L89" s="224"/>
      <c r="M89" s="224"/>
      <c r="N89" s="224"/>
      <c r="O89" s="224"/>
      <c r="P89" s="224"/>
      <c r="Q89" s="224"/>
      <c r="R89" s="224"/>
      <c r="S89" s="224"/>
      <c r="T89" s="224"/>
      <c r="U89" s="224"/>
      <c r="V89" s="224"/>
      <c r="W89" s="224"/>
      <c r="X89" s="224"/>
      <c r="Y89" s="224"/>
      <c r="Z89" s="224"/>
    </row>
    <row r="90" spans="1:26" ht="12.75" customHeight="1">
      <c r="A90" s="224"/>
      <c r="B90" s="224"/>
      <c r="C90" s="231"/>
      <c r="D90" s="231"/>
      <c r="E90" s="224"/>
      <c r="F90" s="224"/>
      <c r="G90" s="224"/>
      <c r="H90" s="224"/>
      <c r="I90" s="224"/>
      <c r="J90" s="224"/>
      <c r="K90" s="224"/>
      <c r="L90" s="224"/>
      <c r="M90" s="224"/>
      <c r="N90" s="224"/>
      <c r="O90" s="224"/>
      <c r="P90" s="224"/>
      <c r="Q90" s="224"/>
      <c r="R90" s="224"/>
      <c r="S90" s="224"/>
      <c r="T90" s="224"/>
      <c r="U90" s="224"/>
      <c r="V90" s="224"/>
      <c r="W90" s="224"/>
      <c r="X90" s="224"/>
      <c r="Y90" s="224"/>
      <c r="Z90" s="224"/>
    </row>
    <row r="91" spans="1:26" ht="12.75" customHeight="1">
      <c r="A91" s="224"/>
      <c r="B91" s="224"/>
      <c r="C91" s="231"/>
      <c r="D91" s="231"/>
      <c r="E91" s="224"/>
      <c r="F91" s="224"/>
      <c r="G91" s="224"/>
      <c r="H91" s="224"/>
      <c r="I91" s="224"/>
      <c r="J91" s="224"/>
      <c r="K91" s="224"/>
      <c r="L91" s="224"/>
      <c r="M91" s="224"/>
      <c r="N91" s="224"/>
      <c r="O91" s="224"/>
      <c r="P91" s="224"/>
      <c r="Q91" s="224"/>
      <c r="R91" s="224"/>
      <c r="S91" s="224"/>
      <c r="T91" s="224"/>
      <c r="U91" s="224"/>
      <c r="V91" s="224"/>
      <c r="W91" s="224"/>
      <c r="X91" s="224"/>
      <c r="Y91" s="224"/>
      <c r="Z91" s="224"/>
    </row>
    <row r="92" spans="1:26" ht="12.75" customHeight="1">
      <c r="A92" s="224"/>
      <c r="B92" s="224"/>
      <c r="C92" s="231"/>
      <c r="D92" s="231"/>
      <c r="E92" s="224"/>
      <c r="F92" s="224"/>
      <c r="G92" s="224"/>
      <c r="H92" s="224"/>
      <c r="I92" s="224"/>
      <c r="J92" s="224"/>
      <c r="K92" s="224"/>
      <c r="L92" s="224"/>
      <c r="M92" s="224"/>
      <c r="N92" s="224"/>
      <c r="O92" s="224"/>
      <c r="P92" s="224"/>
      <c r="Q92" s="224"/>
      <c r="R92" s="224"/>
      <c r="S92" s="224"/>
      <c r="T92" s="224"/>
      <c r="U92" s="224"/>
      <c r="V92" s="224"/>
      <c r="W92" s="224"/>
      <c r="X92" s="224"/>
      <c r="Y92" s="224"/>
      <c r="Z92" s="224"/>
    </row>
    <row r="93" spans="1:26" ht="12.75" customHeight="1">
      <c r="A93" s="224"/>
      <c r="B93" s="224"/>
      <c r="C93" s="231"/>
      <c r="D93" s="231"/>
      <c r="E93" s="224"/>
      <c r="F93" s="224"/>
      <c r="G93" s="224"/>
      <c r="H93" s="224"/>
      <c r="I93" s="224"/>
      <c r="J93" s="224"/>
      <c r="K93" s="224"/>
      <c r="L93" s="224"/>
      <c r="M93" s="224"/>
      <c r="N93" s="224"/>
      <c r="O93" s="224"/>
      <c r="P93" s="224"/>
      <c r="Q93" s="224"/>
      <c r="R93" s="224"/>
      <c r="S93" s="224"/>
      <c r="T93" s="224"/>
      <c r="U93" s="224"/>
      <c r="V93" s="224"/>
      <c r="W93" s="224"/>
      <c r="X93" s="224"/>
      <c r="Y93" s="224"/>
      <c r="Z93" s="224"/>
    </row>
    <row r="94" spans="1:26" ht="12.75" customHeight="1">
      <c r="A94" s="224"/>
      <c r="B94" s="224"/>
      <c r="C94" s="231"/>
      <c r="D94" s="231"/>
      <c r="E94" s="224"/>
      <c r="F94" s="224"/>
      <c r="G94" s="224"/>
      <c r="H94" s="224"/>
      <c r="I94" s="224"/>
      <c r="J94" s="224"/>
      <c r="K94" s="224"/>
      <c r="L94" s="224"/>
      <c r="M94" s="224"/>
      <c r="N94" s="224"/>
      <c r="O94" s="224"/>
      <c r="P94" s="224"/>
      <c r="Q94" s="224"/>
      <c r="R94" s="224"/>
      <c r="S94" s="224"/>
      <c r="T94" s="224"/>
      <c r="U94" s="224"/>
      <c r="V94" s="224"/>
      <c r="W94" s="224"/>
      <c r="X94" s="224"/>
      <c r="Y94" s="224"/>
      <c r="Z94" s="224"/>
    </row>
    <row r="95" spans="1:26" ht="12.75" customHeight="1">
      <c r="A95" s="224"/>
      <c r="B95" s="224"/>
      <c r="C95" s="231"/>
      <c r="D95" s="231"/>
      <c r="E95" s="224"/>
      <c r="F95" s="224"/>
      <c r="G95" s="224"/>
      <c r="H95" s="224"/>
      <c r="I95" s="224"/>
      <c r="J95" s="224"/>
      <c r="K95" s="224"/>
      <c r="L95" s="224"/>
      <c r="M95" s="224"/>
      <c r="N95" s="224"/>
      <c r="O95" s="224"/>
      <c r="P95" s="224"/>
      <c r="Q95" s="224"/>
      <c r="R95" s="224"/>
      <c r="S95" s="224"/>
      <c r="T95" s="224"/>
      <c r="U95" s="224"/>
      <c r="V95" s="224"/>
      <c r="W95" s="224"/>
      <c r="X95" s="224"/>
      <c r="Y95" s="224"/>
      <c r="Z95" s="224"/>
    </row>
    <row r="96" spans="1:26" ht="12.75" customHeight="1">
      <c r="A96" s="224"/>
      <c r="B96" s="224"/>
      <c r="C96" s="231"/>
      <c r="D96" s="231"/>
      <c r="E96" s="224"/>
      <c r="F96" s="224"/>
      <c r="G96" s="224"/>
      <c r="H96" s="224"/>
      <c r="I96" s="224"/>
      <c r="J96" s="224"/>
      <c r="K96" s="224"/>
      <c r="L96" s="224"/>
      <c r="M96" s="224"/>
      <c r="N96" s="224"/>
      <c r="O96" s="224"/>
      <c r="P96" s="224"/>
      <c r="Q96" s="224"/>
      <c r="R96" s="224"/>
      <c r="S96" s="224"/>
      <c r="T96" s="224"/>
      <c r="U96" s="224"/>
      <c r="V96" s="224"/>
      <c r="W96" s="224"/>
      <c r="X96" s="224"/>
      <c r="Y96" s="224"/>
      <c r="Z96" s="224"/>
    </row>
    <row r="97" spans="1:26" ht="12.75" customHeight="1">
      <c r="A97" s="224"/>
      <c r="B97" s="224"/>
      <c r="C97" s="231"/>
      <c r="D97" s="231"/>
      <c r="E97" s="224"/>
      <c r="F97" s="224"/>
      <c r="G97" s="224"/>
      <c r="H97" s="224"/>
      <c r="I97" s="224"/>
      <c r="J97" s="224"/>
      <c r="K97" s="224"/>
      <c r="L97" s="224"/>
      <c r="M97" s="224"/>
      <c r="N97" s="224"/>
      <c r="O97" s="224"/>
      <c r="P97" s="224"/>
      <c r="Q97" s="224"/>
      <c r="R97" s="224"/>
      <c r="S97" s="224"/>
      <c r="T97" s="224"/>
      <c r="U97" s="224"/>
      <c r="V97" s="224"/>
      <c r="W97" s="224"/>
      <c r="X97" s="224"/>
      <c r="Y97" s="224"/>
      <c r="Z97" s="224"/>
    </row>
    <row r="98" spans="1:26" ht="12.75" customHeight="1">
      <c r="A98" s="224"/>
      <c r="B98" s="224"/>
      <c r="C98" s="231"/>
      <c r="D98" s="231"/>
      <c r="E98" s="224"/>
      <c r="F98" s="224"/>
      <c r="G98" s="224"/>
      <c r="H98" s="224"/>
      <c r="I98" s="224"/>
      <c r="J98" s="224"/>
      <c r="K98" s="224"/>
      <c r="L98" s="224"/>
      <c r="M98" s="224"/>
      <c r="N98" s="224"/>
      <c r="O98" s="224"/>
      <c r="P98" s="224"/>
      <c r="Q98" s="224"/>
      <c r="R98" s="224"/>
      <c r="S98" s="224"/>
      <c r="T98" s="224"/>
      <c r="U98" s="224"/>
      <c r="V98" s="224"/>
      <c r="W98" s="224"/>
      <c r="X98" s="224"/>
      <c r="Y98" s="224"/>
      <c r="Z98" s="224"/>
    </row>
    <row r="99" spans="1:26" ht="12.75" customHeight="1">
      <c r="A99" s="224"/>
      <c r="B99" s="224"/>
      <c r="C99" s="231"/>
      <c r="D99" s="231"/>
      <c r="E99" s="224"/>
      <c r="F99" s="224"/>
      <c r="G99" s="224"/>
      <c r="H99" s="224"/>
      <c r="I99" s="224"/>
      <c r="J99" s="224"/>
      <c r="K99" s="224"/>
      <c r="L99" s="224"/>
      <c r="M99" s="224"/>
      <c r="N99" s="224"/>
      <c r="O99" s="224"/>
      <c r="P99" s="224"/>
      <c r="Q99" s="224"/>
      <c r="R99" s="224"/>
      <c r="S99" s="224"/>
      <c r="T99" s="224"/>
      <c r="U99" s="224"/>
      <c r="V99" s="224"/>
      <c r="W99" s="224"/>
      <c r="X99" s="224"/>
      <c r="Y99" s="224"/>
      <c r="Z99" s="224"/>
    </row>
    <row r="100" spans="1:26" ht="12.75" customHeight="1">
      <c r="A100" s="224"/>
      <c r="B100" s="224"/>
      <c r="C100" s="231"/>
      <c r="D100" s="231"/>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row>
    <row r="101" spans="1:26" ht="12.75" customHeight="1">
      <c r="A101" s="224"/>
      <c r="B101" s="224"/>
      <c r="C101" s="231"/>
      <c r="D101" s="231"/>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row>
    <row r="102" spans="1:26" ht="12.75" customHeight="1">
      <c r="A102" s="224"/>
      <c r="B102" s="224"/>
      <c r="C102" s="231"/>
      <c r="D102" s="231"/>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row>
    <row r="103" spans="1:26" ht="12.75" customHeight="1">
      <c r="A103" s="224"/>
      <c r="B103" s="224"/>
      <c r="C103" s="231"/>
      <c r="D103" s="231"/>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row>
    <row r="104" spans="1:26" ht="12.75" customHeight="1">
      <c r="A104" s="224"/>
      <c r="B104" s="224"/>
      <c r="C104" s="231"/>
      <c r="D104" s="231"/>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row>
    <row r="105" spans="1:26" ht="12.75" customHeight="1">
      <c r="A105" s="224"/>
      <c r="B105" s="224"/>
      <c r="C105" s="231"/>
      <c r="D105" s="231"/>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row>
    <row r="106" spans="1:26" ht="12.75" customHeight="1">
      <c r="A106" s="224"/>
      <c r="B106" s="224"/>
      <c r="C106" s="231"/>
      <c r="D106" s="231"/>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row>
    <row r="107" spans="1:26" ht="12.75" customHeight="1">
      <c r="A107" s="224"/>
      <c r="B107" s="224"/>
      <c r="C107" s="231"/>
      <c r="D107" s="231"/>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row>
    <row r="108" spans="1:26" ht="12.75" customHeight="1">
      <c r="A108" s="224"/>
      <c r="B108" s="224"/>
      <c r="C108" s="231"/>
      <c r="D108" s="231"/>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row>
    <row r="109" spans="1:26" ht="12.75" customHeight="1">
      <c r="A109" s="224"/>
      <c r="B109" s="224"/>
      <c r="C109" s="231"/>
      <c r="D109" s="231"/>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row>
    <row r="110" spans="1:26" ht="12.75" customHeight="1">
      <c r="A110" s="224"/>
      <c r="B110" s="224"/>
      <c r="C110" s="231"/>
      <c r="D110" s="231"/>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row>
    <row r="111" spans="1:26" ht="12.75" customHeight="1">
      <c r="A111" s="224"/>
      <c r="B111" s="224"/>
      <c r="C111" s="231"/>
      <c r="D111" s="231"/>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row>
    <row r="112" spans="1:26" ht="12.75" customHeight="1">
      <c r="A112" s="224"/>
      <c r="B112" s="224"/>
      <c r="C112" s="231"/>
      <c r="D112" s="231"/>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row>
    <row r="113" spans="1:26" ht="12.75" customHeight="1">
      <c r="A113" s="224"/>
      <c r="B113" s="224"/>
      <c r="C113" s="231"/>
      <c r="D113" s="231"/>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row>
    <row r="114" spans="1:26" ht="12.75" customHeight="1">
      <c r="A114" s="224"/>
      <c r="B114" s="224"/>
      <c r="C114" s="231"/>
      <c r="D114" s="231"/>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row>
    <row r="115" spans="1:26" ht="12.75" customHeight="1">
      <c r="A115" s="224"/>
      <c r="B115" s="224"/>
      <c r="C115" s="231"/>
      <c r="D115" s="231"/>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row>
    <row r="116" spans="1:26" ht="12.75" customHeight="1">
      <c r="A116" s="224"/>
      <c r="B116" s="224"/>
      <c r="C116" s="231"/>
      <c r="D116" s="231"/>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row>
    <row r="117" spans="1:26" ht="12.75" customHeight="1">
      <c r="A117" s="224"/>
      <c r="B117" s="224"/>
      <c r="C117" s="231"/>
      <c r="D117" s="231"/>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row>
    <row r="118" spans="1:26" ht="12.75" customHeight="1">
      <c r="A118" s="224"/>
      <c r="B118" s="224"/>
      <c r="C118" s="231"/>
      <c r="D118" s="231"/>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row>
    <row r="119" spans="1:26" ht="12.75" customHeight="1">
      <c r="A119" s="224"/>
      <c r="B119" s="224"/>
      <c r="C119" s="231"/>
      <c r="D119" s="231"/>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4"/>
    </row>
    <row r="120" spans="1:26" ht="12.75" customHeight="1">
      <c r="A120" s="224"/>
      <c r="B120" s="224"/>
      <c r="C120" s="231"/>
      <c r="D120" s="231"/>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row>
    <row r="121" spans="1:26" ht="12.75" customHeight="1">
      <c r="A121" s="224"/>
      <c r="B121" s="224"/>
      <c r="C121" s="231"/>
      <c r="D121" s="231"/>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row>
    <row r="122" spans="1:26" ht="12.75" customHeight="1">
      <c r="A122" s="224"/>
      <c r="B122" s="224"/>
      <c r="C122" s="231"/>
      <c r="D122" s="231"/>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row>
    <row r="123" spans="1:26" ht="12.75" customHeight="1">
      <c r="A123" s="224"/>
      <c r="B123" s="224"/>
      <c r="C123" s="231"/>
      <c r="D123" s="231"/>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row>
    <row r="124" spans="1:26" ht="12.75" customHeight="1">
      <c r="A124" s="224"/>
      <c r="B124" s="224"/>
      <c r="C124" s="231"/>
      <c r="D124" s="231"/>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row>
    <row r="125" spans="1:26" ht="12.75" customHeight="1">
      <c r="A125" s="224"/>
      <c r="B125" s="224"/>
      <c r="C125" s="231"/>
      <c r="D125" s="231"/>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4"/>
    </row>
    <row r="126" spans="1:26" ht="12.75" customHeight="1">
      <c r="A126" s="224"/>
      <c r="B126" s="224"/>
      <c r="C126" s="231"/>
      <c r="D126" s="231"/>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row>
    <row r="127" spans="1:26" ht="12.75" customHeight="1">
      <c r="A127" s="224"/>
      <c r="B127" s="224"/>
      <c r="C127" s="231"/>
      <c r="D127" s="231"/>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row>
    <row r="128" spans="1:26" ht="12.75" customHeight="1">
      <c r="A128" s="224"/>
      <c r="B128" s="224"/>
      <c r="C128" s="231"/>
      <c r="D128" s="231"/>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row>
    <row r="129" spans="1:26" ht="12.75" customHeight="1">
      <c r="A129" s="224"/>
      <c r="B129" s="224"/>
      <c r="C129" s="231"/>
      <c r="D129" s="231"/>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row>
    <row r="130" spans="1:26" ht="12.75" customHeight="1">
      <c r="A130" s="224"/>
      <c r="B130" s="224"/>
      <c r="C130" s="231"/>
      <c r="D130" s="231"/>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row>
    <row r="131" spans="1:26" ht="12.75" customHeight="1">
      <c r="A131" s="224"/>
      <c r="B131" s="224"/>
      <c r="C131" s="231"/>
      <c r="D131" s="231"/>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row>
    <row r="132" spans="1:26" ht="12.75" customHeight="1">
      <c r="A132" s="224"/>
      <c r="B132" s="224"/>
      <c r="C132" s="231"/>
      <c r="D132" s="231"/>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row>
    <row r="133" spans="1:26" ht="12.75" customHeight="1">
      <c r="A133" s="224"/>
      <c r="B133" s="224"/>
      <c r="C133" s="231"/>
      <c r="D133" s="231"/>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row>
    <row r="134" spans="1:26" ht="12.75" customHeight="1">
      <c r="A134" s="224"/>
      <c r="B134" s="224"/>
      <c r="C134" s="231"/>
      <c r="D134" s="231"/>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row>
    <row r="135" spans="1:26" ht="12.75" customHeight="1">
      <c r="A135" s="224"/>
      <c r="B135" s="224"/>
      <c r="C135" s="231"/>
      <c r="D135" s="231"/>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row>
    <row r="136" spans="1:26" ht="12.75" customHeight="1">
      <c r="A136" s="224"/>
      <c r="B136" s="224"/>
      <c r="C136" s="231"/>
      <c r="D136" s="231"/>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row>
    <row r="137" spans="1:26" ht="12.75" customHeight="1">
      <c r="A137" s="224"/>
      <c r="B137" s="224"/>
      <c r="C137" s="231"/>
      <c r="D137" s="231"/>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row>
    <row r="138" spans="1:26" ht="12.75" customHeight="1">
      <c r="A138" s="224"/>
      <c r="B138" s="224"/>
      <c r="C138" s="231"/>
      <c r="D138" s="231"/>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row>
    <row r="139" spans="1:26" ht="12.75" customHeight="1">
      <c r="A139" s="224"/>
      <c r="B139" s="224"/>
      <c r="C139" s="231"/>
      <c r="D139" s="231"/>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row>
    <row r="140" spans="1:26" ht="12.75" customHeight="1">
      <c r="A140" s="224"/>
      <c r="B140" s="224"/>
      <c r="C140" s="231"/>
      <c r="D140" s="231"/>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row>
    <row r="141" spans="1:26" ht="12.75" customHeight="1">
      <c r="A141" s="224"/>
      <c r="B141" s="224"/>
      <c r="C141" s="231"/>
      <c r="D141" s="231"/>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row>
    <row r="142" spans="1:26" ht="12.75" customHeight="1">
      <c r="A142" s="224"/>
      <c r="B142" s="224"/>
      <c r="C142" s="231"/>
      <c r="D142" s="231"/>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row>
    <row r="143" spans="1:26" ht="12.75" customHeight="1">
      <c r="A143" s="224"/>
      <c r="B143" s="224"/>
      <c r="C143" s="231"/>
      <c r="D143" s="231"/>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row>
    <row r="144" spans="1:26" ht="12.75" customHeight="1">
      <c r="A144" s="224"/>
      <c r="B144" s="224"/>
      <c r="C144" s="231"/>
      <c r="D144" s="231"/>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row>
    <row r="145" spans="1:26" ht="12.75" customHeight="1">
      <c r="A145" s="224"/>
      <c r="B145" s="224"/>
      <c r="C145" s="231"/>
      <c r="D145" s="231"/>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row>
    <row r="146" spans="1:26" ht="12.75" customHeight="1">
      <c r="A146" s="224"/>
      <c r="B146" s="224"/>
      <c r="C146" s="231"/>
      <c r="D146" s="231"/>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row>
    <row r="147" spans="1:26" ht="12.75" customHeight="1">
      <c r="A147" s="224"/>
      <c r="B147" s="224"/>
      <c r="C147" s="231"/>
      <c r="D147" s="231"/>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row>
    <row r="148" spans="1:26" ht="12.75" customHeight="1">
      <c r="A148" s="224"/>
      <c r="B148" s="224"/>
      <c r="C148" s="231"/>
      <c r="D148" s="231"/>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row>
    <row r="149" spans="1:26" ht="12.75" customHeight="1">
      <c r="A149" s="224"/>
      <c r="B149" s="224"/>
      <c r="C149" s="231"/>
      <c r="D149" s="231"/>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row>
    <row r="150" spans="1:26" ht="12.75" customHeight="1">
      <c r="A150" s="224"/>
      <c r="B150" s="224"/>
      <c r="C150" s="231"/>
      <c r="D150" s="231"/>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row>
    <row r="151" spans="1:26" ht="12.75" customHeight="1">
      <c r="A151" s="224"/>
      <c r="B151" s="224"/>
      <c r="C151" s="231"/>
      <c r="D151" s="231"/>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row>
    <row r="152" spans="1:26" ht="12.75" customHeight="1">
      <c r="A152" s="224"/>
      <c r="B152" s="224"/>
      <c r="C152" s="231"/>
      <c r="D152" s="231"/>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row>
    <row r="153" spans="1:26" ht="12.75" customHeight="1">
      <c r="A153" s="224"/>
      <c r="B153" s="224"/>
      <c r="C153" s="231"/>
      <c r="D153" s="231"/>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row>
    <row r="154" spans="1:26" ht="12.75" customHeight="1">
      <c r="A154" s="224"/>
      <c r="B154" s="224"/>
      <c r="C154" s="231"/>
      <c r="D154" s="231"/>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row>
    <row r="155" spans="1:26" ht="12.75" customHeight="1">
      <c r="A155" s="224"/>
      <c r="B155" s="224"/>
      <c r="C155" s="231"/>
      <c r="D155" s="231"/>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row>
    <row r="156" spans="1:26" ht="12.75" customHeight="1">
      <c r="A156" s="224"/>
      <c r="B156" s="224"/>
      <c r="C156" s="231"/>
      <c r="D156" s="231"/>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row>
    <row r="157" spans="1:26" ht="12.75" customHeight="1">
      <c r="A157" s="224"/>
      <c r="B157" s="224"/>
      <c r="C157" s="231"/>
      <c r="D157" s="231"/>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row>
    <row r="158" spans="1:26" ht="12.75" customHeight="1">
      <c r="A158" s="224"/>
      <c r="B158" s="224"/>
      <c r="C158" s="231"/>
      <c r="D158" s="231"/>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row>
    <row r="159" spans="1:26" ht="12.75" customHeight="1">
      <c r="A159" s="224"/>
      <c r="B159" s="224"/>
      <c r="C159" s="231"/>
      <c r="D159" s="231"/>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row>
    <row r="160" spans="1:26" ht="12.75" customHeight="1">
      <c r="A160" s="224"/>
      <c r="B160" s="224"/>
      <c r="C160" s="231"/>
      <c r="D160" s="231"/>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row>
    <row r="161" spans="1:26" ht="12.75" customHeight="1">
      <c r="A161" s="224"/>
      <c r="B161" s="224"/>
      <c r="C161" s="231"/>
      <c r="D161" s="231"/>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row>
    <row r="162" spans="1:26" ht="12.75" customHeight="1">
      <c r="A162" s="224"/>
      <c r="B162" s="224"/>
      <c r="C162" s="231"/>
      <c r="D162" s="231"/>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row>
    <row r="163" spans="1:26" ht="12.75" customHeight="1">
      <c r="A163" s="224"/>
      <c r="B163" s="224"/>
      <c r="C163" s="231"/>
      <c r="D163" s="231"/>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row>
    <row r="164" spans="1:26" ht="12.75" customHeight="1">
      <c r="A164" s="224"/>
      <c r="B164" s="224"/>
      <c r="C164" s="231"/>
      <c r="D164" s="231"/>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row>
    <row r="165" spans="1:26" ht="12.75" customHeight="1">
      <c r="A165" s="224"/>
      <c r="B165" s="224"/>
      <c r="C165" s="231"/>
      <c r="D165" s="231"/>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row>
    <row r="166" spans="1:26" ht="12.75" customHeight="1">
      <c r="A166" s="224"/>
      <c r="B166" s="224"/>
      <c r="C166" s="231"/>
      <c r="D166" s="231"/>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row>
    <row r="167" spans="1:26" ht="12.75" customHeight="1">
      <c r="A167" s="224"/>
      <c r="B167" s="224"/>
      <c r="C167" s="231"/>
      <c r="D167" s="231"/>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row>
    <row r="168" spans="1:26" ht="12.75" customHeight="1">
      <c r="A168" s="224"/>
      <c r="B168" s="224"/>
      <c r="C168" s="231"/>
      <c r="D168" s="231"/>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row>
    <row r="169" spans="1:26" ht="12.75" customHeight="1">
      <c r="A169" s="224"/>
      <c r="B169" s="224"/>
      <c r="C169" s="231"/>
      <c r="D169" s="231"/>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row>
    <row r="170" spans="1:26" ht="12.75" customHeight="1">
      <c r="A170" s="224"/>
      <c r="B170" s="224"/>
      <c r="C170" s="231"/>
      <c r="D170" s="231"/>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row>
    <row r="171" spans="1:26" ht="12.75" customHeight="1">
      <c r="A171" s="224"/>
      <c r="B171" s="224"/>
      <c r="C171" s="231"/>
      <c r="D171" s="231"/>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row>
    <row r="172" spans="1:26" ht="12.75" customHeight="1">
      <c r="A172" s="224"/>
      <c r="B172" s="224"/>
      <c r="C172" s="231"/>
      <c r="D172" s="231"/>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row>
    <row r="173" spans="1:26" ht="12.75" customHeight="1">
      <c r="A173" s="224"/>
      <c r="B173" s="224"/>
      <c r="C173" s="231"/>
      <c r="D173" s="231"/>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row>
    <row r="174" spans="1:26" ht="12.75" customHeight="1">
      <c r="A174" s="224"/>
      <c r="B174" s="224"/>
      <c r="C174" s="231"/>
      <c r="D174" s="231"/>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row>
    <row r="175" spans="1:26" ht="12.75" customHeight="1">
      <c r="A175" s="224"/>
      <c r="B175" s="224"/>
      <c r="C175" s="231"/>
      <c r="D175" s="231"/>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row>
    <row r="176" spans="1:26" ht="12.75" customHeight="1">
      <c r="A176" s="224"/>
      <c r="B176" s="224"/>
      <c r="C176" s="231"/>
      <c r="D176" s="231"/>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row>
    <row r="177" spans="1:26" ht="12.75" customHeight="1">
      <c r="A177" s="224"/>
      <c r="B177" s="224"/>
      <c r="C177" s="231"/>
      <c r="D177" s="231"/>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row>
    <row r="178" spans="1:26" ht="12.75" customHeight="1">
      <c r="A178" s="224"/>
      <c r="B178" s="224"/>
      <c r="C178" s="231"/>
      <c r="D178" s="231"/>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row>
    <row r="179" spans="1:26" ht="12.75" customHeight="1">
      <c r="A179" s="224"/>
      <c r="B179" s="224"/>
      <c r="C179" s="231"/>
      <c r="D179" s="231"/>
      <c r="E179" s="224"/>
      <c r="F179" s="224"/>
      <c r="G179" s="224"/>
      <c r="H179" s="224"/>
      <c r="I179" s="224"/>
      <c r="J179" s="224"/>
      <c r="K179" s="224"/>
      <c r="L179" s="224"/>
      <c r="M179" s="224"/>
      <c r="N179" s="224"/>
      <c r="O179" s="224"/>
      <c r="P179" s="224"/>
      <c r="Q179" s="224"/>
      <c r="R179" s="224"/>
      <c r="S179" s="224"/>
      <c r="T179" s="224"/>
      <c r="U179" s="224"/>
      <c r="V179" s="224"/>
      <c r="W179" s="224"/>
      <c r="X179" s="224"/>
      <c r="Y179" s="224"/>
      <c r="Z179" s="224"/>
    </row>
    <row r="180" spans="1:26" ht="12.75" customHeight="1">
      <c r="A180" s="224"/>
      <c r="B180" s="224"/>
      <c r="C180" s="231"/>
      <c r="D180" s="231"/>
      <c r="E180" s="224"/>
      <c r="F180" s="224"/>
      <c r="G180" s="224"/>
      <c r="H180" s="224"/>
      <c r="I180" s="224"/>
      <c r="J180" s="224"/>
      <c r="K180" s="224"/>
      <c r="L180" s="224"/>
      <c r="M180" s="224"/>
      <c r="N180" s="224"/>
      <c r="O180" s="224"/>
      <c r="P180" s="224"/>
      <c r="Q180" s="224"/>
      <c r="R180" s="224"/>
      <c r="S180" s="224"/>
      <c r="T180" s="224"/>
      <c r="U180" s="224"/>
      <c r="V180" s="224"/>
      <c r="W180" s="224"/>
      <c r="X180" s="224"/>
      <c r="Y180" s="224"/>
      <c r="Z180" s="224"/>
    </row>
    <row r="181" spans="1:26" ht="12.75" customHeight="1">
      <c r="A181" s="224"/>
      <c r="B181" s="224"/>
      <c r="C181" s="231"/>
      <c r="D181" s="231"/>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row>
    <row r="182" spans="1:26" ht="12.75" customHeight="1">
      <c r="A182" s="224"/>
      <c r="B182" s="224"/>
      <c r="C182" s="231"/>
      <c r="D182" s="231"/>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4"/>
    </row>
    <row r="183" spans="1:26" ht="12.75" customHeight="1">
      <c r="A183" s="224"/>
      <c r="B183" s="224"/>
      <c r="C183" s="231"/>
      <c r="D183" s="231"/>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row>
    <row r="184" spans="1:26" ht="12.75" customHeight="1">
      <c r="A184" s="224"/>
      <c r="B184" s="224"/>
      <c r="C184" s="231"/>
      <c r="D184" s="231"/>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row>
    <row r="185" spans="1:26" ht="12.75" customHeight="1">
      <c r="A185" s="224"/>
      <c r="B185" s="224"/>
      <c r="C185" s="231"/>
      <c r="D185" s="231"/>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4"/>
    </row>
    <row r="186" spans="1:26" ht="12.75" customHeight="1">
      <c r="A186" s="224"/>
      <c r="B186" s="224"/>
      <c r="C186" s="231"/>
      <c r="D186" s="231"/>
      <c r="E186" s="224"/>
      <c r="F186" s="224"/>
      <c r="G186" s="224"/>
      <c r="H186" s="224"/>
      <c r="I186" s="224"/>
      <c r="J186" s="224"/>
      <c r="K186" s="224"/>
      <c r="L186" s="224"/>
      <c r="M186" s="224"/>
      <c r="N186" s="224"/>
      <c r="O186" s="224"/>
      <c r="P186" s="224"/>
      <c r="Q186" s="224"/>
      <c r="R186" s="224"/>
      <c r="S186" s="224"/>
      <c r="T186" s="224"/>
      <c r="U186" s="224"/>
      <c r="V186" s="224"/>
      <c r="W186" s="224"/>
      <c r="X186" s="224"/>
      <c r="Y186" s="224"/>
      <c r="Z186" s="224"/>
    </row>
    <row r="187" spans="1:26" ht="12.75" customHeight="1">
      <c r="A187" s="224"/>
      <c r="B187" s="224"/>
      <c r="C187" s="231"/>
      <c r="D187" s="231"/>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row>
    <row r="188" spans="1:26" ht="12.75" customHeight="1">
      <c r="A188" s="224"/>
      <c r="B188" s="224"/>
      <c r="C188" s="231"/>
      <c r="D188" s="231"/>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row>
    <row r="189" spans="1:26" ht="12.75" customHeight="1">
      <c r="A189" s="224"/>
      <c r="B189" s="224"/>
      <c r="C189" s="231"/>
      <c r="D189" s="231"/>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row>
    <row r="190" spans="1:26" ht="12.75" customHeight="1">
      <c r="A190" s="224"/>
      <c r="B190" s="224"/>
      <c r="C190" s="231"/>
      <c r="D190" s="231"/>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row>
    <row r="191" spans="1:26" ht="12.75" customHeight="1">
      <c r="A191" s="224"/>
      <c r="B191" s="224"/>
      <c r="C191" s="231"/>
      <c r="D191" s="231"/>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row>
    <row r="192" spans="1:26" ht="12.75" customHeight="1">
      <c r="A192" s="224"/>
      <c r="B192" s="224"/>
      <c r="C192" s="231"/>
      <c r="D192" s="231"/>
      <c r="E192" s="224"/>
      <c r="F192" s="224"/>
      <c r="G192" s="224"/>
      <c r="H192" s="224"/>
      <c r="I192" s="224"/>
      <c r="J192" s="224"/>
      <c r="K192" s="224"/>
      <c r="L192" s="224"/>
      <c r="M192" s="224"/>
      <c r="N192" s="224"/>
      <c r="O192" s="224"/>
      <c r="P192" s="224"/>
      <c r="Q192" s="224"/>
      <c r="R192" s="224"/>
      <c r="S192" s="224"/>
      <c r="T192" s="224"/>
      <c r="U192" s="224"/>
      <c r="V192" s="224"/>
      <c r="W192" s="224"/>
      <c r="X192" s="224"/>
      <c r="Y192" s="224"/>
      <c r="Z192" s="224"/>
    </row>
    <row r="193" spans="1:26" ht="12.75" customHeight="1">
      <c r="A193" s="224"/>
      <c r="B193" s="224"/>
      <c r="C193" s="231"/>
      <c r="D193" s="231"/>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row>
    <row r="194" spans="1:26" ht="12.75" customHeight="1">
      <c r="A194" s="224"/>
      <c r="B194" s="224"/>
      <c r="C194" s="231"/>
      <c r="D194" s="231"/>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4"/>
    </row>
    <row r="195" spans="1:26" ht="12.75" customHeight="1">
      <c r="A195" s="224"/>
      <c r="B195" s="224"/>
      <c r="C195" s="231"/>
      <c r="D195" s="231"/>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row>
    <row r="196" spans="1:26" ht="12.75" customHeight="1">
      <c r="A196" s="224"/>
      <c r="B196" s="224"/>
      <c r="C196" s="231"/>
      <c r="D196" s="231"/>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row>
    <row r="197" spans="1:26" ht="12.75" customHeight="1">
      <c r="A197" s="224"/>
      <c r="B197" s="224"/>
      <c r="C197" s="231"/>
      <c r="D197" s="231"/>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row>
    <row r="198" spans="1:26" ht="12.75" customHeight="1">
      <c r="A198" s="224"/>
      <c r="B198" s="224"/>
      <c r="C198" s="231"/>
      <c r="D198" s="231"/>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row>
    <row r="199" spans="1:26" ht="12.75" customHeight="1">
      <c r="A199" s="224"/>
      <c r="B199" s="224"/>
      <c r="C199" s="231"/>
      <c r="D199" s="231"/>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row>
    <row r="200" spans="1:26" ht="12.75" customHeight="1">
      <c r="A200" s="224"/>
      <c r="B200" s="224"/>
      <c r="C200" s="231"/>
      <c r="D200" s="231"/>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row>
    <row r="201" spans="1:26" ht="12.75" customHeight="1">
      <c r="A201" s="224"/>
      <c r="B201" s="224"/>
      <c r="C201" s="231"/>
      <c r="D201" s="231"/>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row>
    <row r="202" spans="1:26" ht="12.75" customHeight="1">
      <c r="A202" s="224"/>
      <c r="B202" s="224"/>
      <c r="C202" s="231"/>
      <c r="D202" s="231"/>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row>
    <row r="203" spans="1:26" ht="12.75" customHeight="1">
      <c r="A203" s="224"/>
      <c r="B203" s="224"/>
      <c r="C203" s="231"/>
      <c r="D203" s="231"/>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row>
    <row r="204" spans="1:26" ht="12.75" customHeight="1">
      <c r="A204" s="224"/>
      <c r="B204" s="224"/>
      <c r="C204" s="231"/>
      <c r="D204" s="231"/>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row>
    <row r="205" spans="1:26" ht="12.75" customHeight="1">
      <c r="A205" s="224"/>
      <c r="B205" s="224"/>
      <c r="C205" s="231"/>
      <c r="D205" s="231"/>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row>
    <row r="206" spans="1:26" ht="12.75" customHeight="1">
      <c r="A206" s="224"/>
      <c r="B206" s="224"/>
      <c r="C206" s="231"/>
      <c r="D206" s="231"/>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row>
    <row r="207" spans="1:26" ht="12.75" customHeight="1">
      <c r="A207" s="224"/>
      <c r="B207" s="224"/>
      <c r="C207" s="231"/>
      <c r="D207" s="231"/>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row>
    <row r="208" spans="1:26" ht="12.75" customHeight="1">
      <c r="A208" s="224"/>
      <c r="B208" s="224"/>
      <c r="C208" s="231"/>
      <c r="D208" s="231"/>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row>
    <row r="209" spans="1:26" ht="12.75" customHeight="1">
      <c r="A209" s="224"/>
      <c r="B209" s="224"/>
      <c r="C209" s="231"/>
      <c r="D209" s="231"/>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row>
    <row r="210" spans="1:26" ht="12.75" customHeight="1">
      <c r="A210" s="224"/>
      <c r="B210" s="224"/>
      <c r="C210" s="231"/>
      <c r="D210" s="231"/>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row>
    <row r="211" spans="1:26" ht="12.75" customHeight="1">
      <c r="A211" s="224"/>
      <c r="B211" s="224"/>
      <c r="C211" s="231"/>
      <c r="D211" s="231"/>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row>
    <row r="212" spans="1:26" ht="12.75" customHeight="1">
      <c r="A212" s="224"/>
      <c r="B212" s="224"/>
      <c r="C212" s="231"/>
      <c r="D212" s="231"/>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row>
    <row r="213" spans="1:26" ht="12.75" customHeight="1">
      <c r="A213" s="224"/>
      <c r="B213" s="224"/>
      <c r="C213" s="231"/>
      <c r="D213" s="231"/>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row>
    <row r="214" spans="1:26" ht="12.75" customHeight="1">
      <c r="A214" s="224"/>
      <c r="B214" s="224"/>
      <c r="C214" s="231"/>
      <c r="D214" s="231"/>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row>
    <row r="215" spans="1:26" ht="12.75" customHeight="1">
      <c r="A215" s="224"/>
      <c r="B215" s="224"/>
      <c r="C215" s="231"/>
      <c r="D215" s="231"/>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row>
    <row r="216" spans="1:26" ht="12.75" customHeight="1">
      <c r="A216" s="224"/>
      <c r="B216" s="224"/>
      <c r="C216" s="231"/>
      <c r="D216" s="231"/>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row>
    <row r="217" spans="1:26" ht="12.75" customHeight="1">
      <c r="A217" s="224"/>
      <c r="B217" s="224"/>
      <c r="C217" s="231"/>
      <c r="D217" s="231"/>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row>
    <row r="218" spans="1:26" ht="12.75" customHeight="1">
      <c r="A218" s="224"/>
      <c r="B218" s="224"/>
      <c r="C218" s="231"/>
      <c r="D218" s="231"/>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row>
    <row r="219" spans="1:26" ht="12.75" customHeight="1">
      <c r="A219" s="224"/>
      <c r="B219" s="224"/>
      <c r="C219" s="231"/>
      <c r="D219" s="231"/>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row>
    <row r="220" spans="1:26" ht="12.75" customHeight="1">
      <c r="A220" s="224"/>
      <c r="B220" s="224"/>
      <c r="C220" s="231"/>
      <c r="D220" s="231"/>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row>
    <row r="221" spans="1:26" ht="12.75" customHeight="1">
      <c r="A221" s="224"/>
      <c r="B221" s="224"/>
      <c r="C221" s="231"/>
      <c r="D221" s="231"/>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row>
    <row r="222" spans="1:26" ht="12.75" customHeight="1">
      <c r="A222" s="224"/>
      <c r="B222" s="224"/>
      <c r="C222" s="231"/>
      <c r="D222" s="231"/>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row>
    <row r="223" spans="1:26" ht="12.75" customHeight="1">
      <c r="A223" s="224"/>
      <c r="B223" s="224"/>
      <c r="C223" s="231"/>
      <c r="D223" s="231"/>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row>
    <row r="224" spans="1:26" ht="12.75" customHeight="1">
      <c r="A224" s="224"/>
      <c r="B224" s="224"/>
      <c r="C224" s="231"/>
      <c r="D224" s="231"/>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row>
    <row r="225" spans="1:26" ht="12.75" customHeight="1">
      <c r="A225" s="224"/>
      <c r="B225" s="224"/>
      <c r="C225" s="231"/>
      <c r="D225" s="231"/>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row>
    <row r="226" spans="1:26" ht="12.75" customHeight="1">
      <c r="A226" s="224"/>
      <c r="B226" s="224"/>
      <c r="C226" s="231"/>
      <c r="D226" s="231"/>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row>
    <row r="227" spans="1:26" ht="12.75" customHeight="1">
      <c r="A227" s="224"/>
      <c r="B227" s="224"/>
      <c r="C227" s="231"/>
      <c r="D227" s="231"/>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row>
    <row r="228" spans="1:26" ht="12.75" customHeight="1">
      <c r="A228" s="224"/>
      <c r="B228" s="224"/>
      <c r="C228" s="231"/>
      <c r="D228" s="231"/>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row>
    <row r="229" spans="1:26" ht="12.75" customHeight="1">
      <c r="A229" s="224"/>
      <c r="B229" s="224"/>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row>
    <row r="230" spans="1:26" ht="12.75" customHeight="1">
      <c r="A230" s="224"/>
      <c r="B230" s="224"/>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row>
    <row r="231" spans="1:26" ht="12.75" customHeight="1">
      <c r="A231" s="224"/>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row>
    <row r="232" spans="1:26" ht="12.75" customHeight="1">
      <c r="A232" s="224"/>
      <c r="B232" s="224"/>
      <c r="C232" s="224"/>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row>
    <row r="233" spans="1:26" ht="12.75" customHeight="1">
      <c r="A233" s="224"/>
      <c r="B233" s="224"/>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row>
    <row r="234" spans="1:26" ht="12.75" customHeight="1">
      <c r="A234" s="224"/>
      <c r="B234" s="224"/>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row>
    <row r="235" spans="1:26" ht="12.75" customHeight="1">
      <c r="A235" s="224"/>
      <c r="B235" s="224"/>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row>
    <row r="236" spans="1:26" ht="12.75" customHeight="1">
      <c r="A236" s="224"/>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row>
    <row r="237" spans="1:26" ht="12.75" customHeight="1">
      <c r="A237" s="224"/>
      <c r="B237" s="224"/>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row>
    <row r="238" spans="1:26" ht="12.75" customHeight="1">
      <c r="A238" s="224"/>
      <c r="B238" s="224"/>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row>
    <row r="239" spans="1:26" ht="12.75" customHeight="1">
      <c r="A239" s="224"/>
      <c r="B239" s="224"/>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row>
    <row r="240" spans="1:26" ht="12.75" customHeight="1">
      <c r="A240" s="224"/>
      <c r="B240" s="224"/>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row>
    <row r="241" spans="1:26" ht="12.75" customHeight="1">
      <c r="A241" s="224"/>
      <c r="B241" s="224"/>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row>
    <row r="242" spans="1:26" ht="12.75" customHeight="1">
      <c r="A242" s="224"/>
      <c r="B242" s="224"/>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row>
    <row r="243" spans="1:26" ht="12.75" customHeight="1">
      <c r="A243" s="224"/>
      <c r="B243" s="224"/>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row>
    <row r="244" spans="1:26" ht="12.75" customHeight="1">
      <c r="A244" s="224"/>
      <c r="B244" s="224"/>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row>
    <row r="245" spans="1:26" ht="12.75" customHeight="1">
      <c r="A245" s="224"/>
      <c r="B245" s="224"/>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row>
    <row r="246" spans="1:26" ht="12.75" customHeight="1">
      <c r="A246" s="224"/>
      <c r="B246" s="224"/>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row>
    <row r="247" spans="1:26" ht="12.75" customHeight="1">
      <c r="A247" s="224"/>
      <c r="B247" s="224"/>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row>
    <row r="248" spans="1:26" ht="12.75" customHeight="1">
      <c r="A248" s="224"/>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row>
    <row r="249" spans="1:26" ht="12.75" customHeight="1">
      <c r="A249" s="224"/>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row>
    <row r="250" spans="1:26" ht="12.75" customHeight="1">
      <c r="A250" s="224"/>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row>
    <row r="251" spans="1:26" ht="12.75" customHeight="1">
      <c r="A251" s="224"/>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row>
    <row r="252" spans="1:26" ht="12.75" customHeight="1">
      <c r="A252" s="224"/>
      <c r="B252" s="224"/>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row>
    <row r="253" spans="1:26" ht="12.75" customHeight="1">
      <c r="A253" s="224"/>
      <c r="B253" s="224"/>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row>
    <row r="254" spans="1:26" ht="12.75" customHeight="1">
      <c r="A254" s="224"/>
      <c r="B254" s="224"/>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row>
    <row r="255" spans="1:26" ht="12.75" customHeight="1">
      <c r="A255" s="224"/>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row>
    <row r="256" spans="1:26" ht="12.75" customHeight="1">
      <c r="A256" s="224"/>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row>
    <row r="257" spans="1:26" ht="12.75" customHeight="1">
      <c r="A257" s="224"/>
      <c r="B257" s="224"/>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row>
    <row r="258" spans="1:26" ht="12.75" customHeight="1">
      <c r="A258" s="224"/>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row>
    <row r="259" spans="1:26" ht="12.75" customHeight="1">
      <c r="A259" s="224"/>
      <c r="B259" s="224"/>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row>
    <row r="260" spans="1:26" ht="12.75" customHeight="1">
      <c r="A260" s="224"/>
      <c r="B260" s="224"/>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row>
    <row r="261" spans="1:26" ht="12.75" customHeight="1">
      <c r="A261" s="224"/>
      <c r="B261" s="224"/>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row>
    <row r="262" spans="1:26" ht="12.75" customHeight="1">
      <c r="A262" s="224"/>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row>
    <row r="263" spans="1:26" ht="12.75" customHeight="1">
      <c r="A263" s="224"/>
      <c r="B263" s="224"/>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row>
    <row r="264" spans="1:26" ht="12.75" customHeight="1">
      <c r="A264" s="224"/>
      <c r="B264" s="224"/>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row>
    <row r="265" spans="1:26" ht="12.75" customHeight="1">
      <c r="A265" s="224"/>
      <c r="B265" s="224"/>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row>
    <row r="266" spans="1:26" ht="12.75" customHeight="1">
      <c r="A266" s="224"/>
      <c r="B266" s="224"/>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row>
    <row r="267" spans="1:26" ht="12.75" customHeight="1">
      <c r="A267" s="224"/>
      <c r="B267" s="224"/>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row>
    <row r="268" spans="1:26" ht="12.75" customHeight="1">
      <c r="A268" s="224"/>
      <c r="B268" s="224"/>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row>
    <row r="269" spans="1:26" ht="12.75" customHeight="1">
      <c r="A269" s="224"/>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row>
    <row r="270" spans="1:26" ht="12.75" customHeight="1">
      <c r="A270" s="224"/>
      <c r="B270" s="224"/>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row>
    <row r="271" spans="1:26" ht="12.75" customHeight="1">
      <c r="A271" s="224"/>
      <c r="B271" s="224"/>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row>
    <row r="272" spans="1:26" ht="12.75" customHeight="1">
      <c r="A272" s="22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row>
    <row r="273" spans="1:26" ht="12.75" customHeight="1">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row>
    <row r="274" spans="1:26" ht="12.75" customHeight="1">
      <c r="A274" s="22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row>
    <row r="275" spans="1:26" ht="12.75" customHeight="1">
      <c r="A275" s="22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row>
    <row r="276" spans="1:26" ht="12.75" customHeight="1">
      <c r="A276" s="22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row>
    <row r="277" spans="1:26" ht="12.75" customHeight="1">
      <c r="A277" s="22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row>
    <row r="278" spans="1:26" ht="12.75" customHeight="1">
      <c r="A278" s="22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row>
    <row r="279" spans="1:26" ht="12.75" customHeight="1">
      <c r="A279" s="22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row>
    <row r="280" spans="1:26" ht="12.75" customHeight="1">
      <c r="A280" s="22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row>
    <row r="281" spans="1:26" ht="12.75" customHeight="1">
      <c r="A281" s="22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row>
    <row r="282" spans="1:26" ht="12.75" customHeight="1">
      <c r="A282" s="22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row>
    <row r="283" spans="1:26" ht="12.75" customHeight="1">
      <c r="A283" s="22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row>
    <row r="284" spans="1:26" ht="12.75" customHeight="1">
      <c r="A284" s="22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row>
    <row r="285" spans="1:26" ht="12.75" customHeight="1">
      <c r="A285" s="22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row>
    <row r="286" spans="1:26" ht="12.75" customHeight="1">
      <c r="A286" s="22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row>
    <row r="287" spans="1:26" ht="12.75" customHeight="1">
      <c r="A287" s="22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row>
    <row r="288" spans="1:26" ht="12.75" customHeight="1">
      <c r="A288" s="22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row>
    <row r="289" spans="1:26" ht="12.75" customHeight="1">
      <c r="A289" s="22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row>
    <row r="290" spans="1:26" ht="12.75" customHeight="1">
      <c r="A290" s="224"/>
      <c r="B290" s="224"/>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row>
    <row r="291" spans="1:26" ht="12.75" customHeight="1">
      <c r="A291" s="224"/>
      <c r="B291" s="224"/>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row>
    <row r="292" spans="1:26" ht="12.75" customHeight="1">
      <c r="A292" s="224"/>
      <c r="B292" s="224"/>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row>
    <row r="293" spans="1:26" ht="12.75" customHeight="1">
      <c r="A293" s="224"/>
      <c r="B293" s="224"/>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row>
    <row r="294" spans="1:26" ht="12.75" customHeight="1">
      <c r="A294" s="224"/>
      <c r="B294" s="224"/>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row>
    <row r="295" spans="1:26" ht="12.75" customHeight="1">
      <c r="A295" s="224"/>
      <c r="B295" s="224"/>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row>
    <row r="296" spans="1:26" ht="12.75" customHeight="1">
      <c r="A296" s="224"/>
      <c r="B296" s="224"/>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row>
    <row r="297" spans="1:26" ht="12.75" customHeight="1">
      <c r="A297" s="224"/>
      <c r="B297" s="224"/>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row>
    <row r="298" spans="1:26" ht="12.75" customHeight="1">
      <c r="A298" s="224"/>
      <c r="B298" s="224"/>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row>
    <row r="299" spans="1:26" ht="12.75" customHeight="1">
      <c r="A299" s="224"/>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row>
    <row r="300" spans="1:26" ht="12.75" customHeight="1">
      <c r="A300" s="224"/>
      <c r="B300" s="224"/>
      <c r="C300" s="224"/>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row>
    <row r="301" spans="1:26" ht="12.75" customHeight="1">
      <c r="A301" s="224"/>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row>
    <row r="302" spans="1:26" ht="12.75" customHeight="1">
      <c r="A302" s="224"/>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4"/>
    </row>
    <row r="303" spans="1:26" ht="12.75" customHeight="1">
      <c r="A303" s="224"/>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row>
    <row r="304" spans="1:26" ht="12.75" customHeight="1">
      <c r="A304" s="224"/>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4"/>
    </row>
    <row r="305" spans="1:26" ht="12.75" customHeight="1">
      <c r="A305" s="224"/>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row>
    <row r="306" spans="1:26" ht="12.75" customHeight="1">
      <c r="A306" s="224"/>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row>
    <row r="307" spans="1:26" ht="12.75" customHeight="1">
      <c r="A307" s="224"/>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row>
    <row r="308" spans="1:26" ht="12.75" customHeight="1">
      <c r="A308" s="224"/>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row>
    <row r="309" spans="1:26" ht="12.75" customHeight="1">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row>
    <row r="310" spans="1:26" ht="12.75" customHeight="1">
      <c r="A310" s="224"/>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row>
    <row r="311" spans="1:26" ht="12.75" customHeight="1">
      <c r="A311" s="224"/>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row>
    <row r="312" spans="1:26" ht="12.75" customHeight="1">
      <c r="A312" s="224"/>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row>
    <row r="313" spans="1:26" ht="12.75" customHeight="1">
      <c r="A313" s="224"/>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row>
    <row r="314" spans="1:26" ht="12.75" customHeight="1">
      <c r="A314" s="224"/>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row>
    <row r="315" spans="1:26" ht="12.75" customHeight="1">
      <c r="A315" s="224"/>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row>
    <row r="316" spans="1:26" ht="12.75" customHeight="1">
      <c r="A316" s="224"/>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row>
    <row r="317" spans="1:26" ht="12.75" customHeight="1">
      <c r="A317" s="224"/>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row>
    <row r="318" spans="1:26" ht="12.75" customHeight="1">
      <c r="A318" s="224"/>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row>
    <row r="319" spans="1:26" ht="12.75" customHeight="1">
      <c r="A319" s="224"/>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row>
    <row r="320" spans="1:26" ht="12.75" customHeight="1">
      <c r="A320" s="224"/>
      <c r="B320" s="224"/>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row>
    <row r="321" spans="1:26" ht="12.75" customHeight="1">
      <c r="A321" s="224"/>
      <c r="B321" s="224"/>
      <c r="C321" s="224"/>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row>
    <row r="322" spans="1:26" ht="12.75" customHeight="1">
      <c r="A322" s="224"/>
      <c r="B322" s="224"/>
      <c r="C322" s="224"/>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row>
    <row r="323" spans="1:26" ht="12.75" customHeight="1">
      <c r="A323" s="224"/>
      <c r="B323" s="224"/>
      <c r="C323" s="224"/>
      <c r="D323" s="224"/>
      <c r="E323" s="224"/>
      <c r="F323" s="224"/>
      <c r="G323" s="224"/>
      <c r="H323" s="224"/>
      <c r="I323" s="224"/>
      <c r="J323" s="224"/>
      <c r="K323" s="224"/>
      <c r="L323" s="224"/>
      <c r="M323" s="224"/>
      <c r="N323" s="224"/>
      <c r="O323" s="224"/>
      <c r="P323" s="224"/>
      <c r="Q323" s="224"/>
      <c r="R323" s="224"/>
      <c r="S323" s="224"/>
      <c r="T323" s="224"/>
      <c r="U323" s="224"/>
      <c r="V323" s="224"/>
      <c r="W323" s="224"/>
      <c r="X323" s="224"/>
      <c r="Y323" s="224"/>
      <c r="Z323" s="224"/>
    </row>
    <row r="324" spans="1:26" ht="12.75" customHeight="1">
      <c r="A324" s="224"/>
      <c r="B324" s="224"/>
      <c r="C324" s="224"/>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row>
    <row r="325" spans="1:26" ht="12.75" customHeight="1">
      <c r="A325" s="224"/>
      <c r="B325" s="224"/>
      <c r="C325" s="224"/>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row>
    <row r="326" spans="1:26" ht="12.75" customHeight="1">
      <c r="A326" s="224"/>
      <c r="B326" s="224"/>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row>
    <row r="327" spans="1:26" ht="12.75" customHeight="1">
      <c r="A327" s="224"/>
      <c r="B327" s="224"/>
      <c r="C327" s="224"/>
      <c r="D327" s="224"/>
      <c r="E327" s="224"/>
      <c r="F327" s="224"/>
      <c r="G327" s="224"/>
      <c r="H327" s="224"/>
      <c r="I327" s="224"/>
      <c r="J327" s="224"/>
      <c r="K327" s="224"/>
      <c r="L327" s="224"/>
      <c r="M327" s="224"/>
      <c r="N327" s="224"/>
      <c r="O327" s="224"/>
      <c r="P327" s="224"/>
      <c r="Q327" s="224"/>
      <c r="R327" s="224"/>
      <c r="S327" s="224"/>
      <c r="T327" s="224"/>
      <c r="U327" s="224"/>
      <c r="V327" s="224"/>
      <c r="W327" s="224"/>
      <c r="X327" s="224"/>
      <c r="Y327" s="224"/>
      <c r="Z327" s="224"/>
    </row>
    <row r="328" spans="1:26" ht="12.75" customHeight="1">
      <c r="A328" s="224"/>
      <c r="B328" s="224"/>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row>
    <row r="329" spans="1:26" ht="12.75" customHeight="1">
      <c r="A329" s="224"/>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row>
    <row r="330" spans="1:26" ht="12.75" customHeight="1">
      <c r="A330" s="224"/>
      <c r="B330" s="224"/>
      <c r="C330" s="224"/>
      <c r="D330" s="224"/>
      <c r="E330" s="224"/>
      <c r="F330" s="224"/>
      <c r="G330" s="224"/>
      <c r="H330" s="224"/>
      <c r="I330" s="224"/>
      <c r="J330" s="224"/>
      <c r="K330" s="224"/>
      <c r="L330" s="224"/>
      <c r="M330" s="224"/>
      <c r="N330" s="224"/>
      <c r="O330" s="224"/>
      <c r="P330" s="224"/>
      <c r="Q330" s="224"/>
      <c r="R330" s="224"/>
      <c r="S330" s="224"/>
      <c r="T330" s="224"/>
      <c r="U330" s="224"/>
      <c r="V330" s="224"/>
      <c r="W330" s="224"/>
      <c r="X330" s="224"/>
      <c r="Y330" s="224"/>
      <c r="Z330" s="224"/>
    </row>
    <row r="331" spans="1:26" ht="12.75" customHeight="1">
      <c r="A331" s="224"/>
      <c r="B331" s="224"/>
      <c r="C331" s="224"/>
      <c r="D331" s="224"/>
      <c r="E331" s="224"/>
      <c r="F331" s="224"/>
      <c r="G331" s="224"/>
      <c r="H331" s="224"/>
      <c r="I331" s="224"/>
      <c r="J331" s="224"/>
      <c r="K331" s="224"/>
      <c r="L331" s="224"/>
      <c r="M331" s="224"/>
      <c r="N331" s="224"/>
      <c r="O331" s="224"/>
      <c r="P331" s="224"/>
      <c r="Q331" s="224"/>
      <c r="R331" s="224"/>
      <c r="S331" s="224"/>
      <c r="T331" s="224"/>
      <c r="U331" s="224"/>
      <c r="V331" s="224"/>
      <c r="W331" s="224"/>
      <c r="X331" s="224"/>
      <c r="Y331" s="224"/>
      <c r="Z331" s="224"/>
    </row>
    <row r="332" spans="1:26" ht="12.75" customHeight="1">
      <c r="A332" s="224"/>
      <c r="B332" s="224"/>
      <c r="C332" s="224"/>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row>
    <row r="333" spans="1:26" ht="12.75" customHeight="1">
      <c r="A333" s="224"/>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row>
    <row r="334" spans="1:26" ht="12.75" customHeight="1">
      <c r="A334" s="224"/>
      <c r="B334" s="224"/>
      <c r="C334" s="224"/>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row>
    <row r="335" spans="1:26" ht="12.75" customHeight="1">
      <c r="A335" s="224"/>
      <c r="B335" s="224"/>
      <c r="C335" s="224"/>
      <c r="D335" s="224"/>
      <c r="E335" s="224"/>
      <c r="F335" s="224"/>
      <c r="G335" s="224"/>
      <c r="H335" s="224"/>
      <c r="I335" s="224"/>
      <c r="J335" s="224"/>
      <c r="K335" s="224"/>
      <c r="L335" s="224"/>
      <c r="M335" s="224"/>
      <c r="N335" s="224"/>
      <c r="O335" s="224"/>
      <c r="P335" s="224"/>
      <c r="Q335" s="224"/>
      <c r="R335" s="224"/>
      <c r="S335" s="224"/>
      <c r="T335" s="224"/>
      <c r="U335" s="224"/>
      <c r="V335" s="224"/>
      <c r="W335" s="224"/>
      <c r="X335" s="224"/>
      <c r="Y335" s="224"/>
      <c r="Z335" s="224"/>
    </row>
    <row r="336" spans="1:26" ht="12.75" customHeight="1">
      <c r="A336" s="224"/>
      <c r="B336" s="224"/>
      <c r="C336" s="224"/>
      <c r="D336" s="224"/>
      <c r="E336" s="224"/>
      <c r="F336" s="224"/>
      <c r="G336" s="224"/>
      <c r="H336" s="224"/>
      <c r="I336" s="224"/>
      <c r="J336" s="224"/>
      <c r="K336" s="224"/>
      <c r="L336" s="224"/>
      <c r="M336" s="224"/>
      <c r="N336" s="224"/>
      <c r="O336" s="224"/>
      <c r="P336" s="224"/>
      <c r="Q336" s="224"/>
      <c r="R336" s="224"/>
      <c r="S336" s="224"/>
      <c r="T336" s="224"/>
      <c r="U336" s="224"/>
      <c r="V336" s="224"/>
      <c r="W336" s="224"/>
      <c r="X336" s="224"/>
      <c r="Y336" s="224"/>
      <c r="Z336" s="224"/>
    </row>
    <row r="337" spans="1:26" ht="12.75" customHeight="1">
      <c r="A337" s="224"/>
      <c r="B337" s="224"/>
      <c r="C337" s="224"/>
      <c r="D337" s="224"/>
      <c r="E337" s="224"/>
      <c r="F337" s="224"/>
      <c r="G337" s="224"/>
      <c r="H337" s="224"/>
      <c r="I337" s="224"/>
      <c r="J337" s="224"/>
      <c r="K337" s="224"/>
      <c r="L337" s="224"/>
      <c r="M337" s="224"/>
      <c r="N337" s="224"/>
      <c r="O337" s="224"/>
      <c r="P337" s="224"/>
      <c r="Q337" s="224"/>
      <c r="R337" s="224"/>
      <c r="S337" s="224"/>
      <c r="T337" s="224"/>
      <c r="U337" s="224"/>
      <c r="V337" s="224"/>
      <c r="W337" s="224"/>
      <c r="X337" s="224"/>
      <c r="Y337" s="224"/>
      <c r="Z337" s="224"/>
    </row>
    <row r="338" spans="1:26" ht="12.75" customHeight="1">
      <c r="A338" s="224"/>
      <c r="B338" s="224"/>
      <c r="C338" s="224"/>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row>
    <row r="339" spans="1:26" ht="12.75" customHeight="1">
      <c r="A339" s="224"/>
      <c r="B339" s="224"/>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row>
    <row r="340" spans="1:26" ht="12.75" customHeight="1">
      <c r="A340" s="224"/>
      <c r="B340" s="224"/>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row>
    <row r="341" spans="1:26" ht="12.75" customHeight="1">
      <c r="A341" s="224"/>
      <c r="B341" s="224"/>
      <c r="C341" s="224"/>
      <c r="D341" s="224"/>
      <c r="E341" s="224"/>
      <c r="F341" s="224"/>
      <c r="G341" s="224"/>
      <c r="H341" s="224"/>
      <c r="I341" s="224"/>
      <c r="J341" s="224"/>
      <c r="K341" s="224"/>
      <c r="L341" s="224"/>
      <c r="M341" s="224"/>
      <c r="N341" s="224"/>
      <c r="O341" s="224"/>
      <c r="P341" s="224"/>
      <c r="Q341" s="224"/>
      <c r="R341" s="224"/>
      <c r="S341" s="224"/>
      <c r="T341" s="224"/>
      <c r="U341" s="224"/>
      <c r="V341" s="224"/>
      <c r="W341" s="224"/>
      <c r="X341" s="224"/>
      <c r="Y341" s="224"/>
      <c r="Z341" s="224"/>
    </row>
    <row r="342" spans="1:26" ht="12.75" customHeight="1">
      <c r="A342" s="224"/>
      <c r="B342" s="224"/>
      <c r="C342" s="224"/>
      <c r="D342" s="224"/>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row>
    <row r="343" spans="1:26" ht="12.75" customHeight="1">
      <c r="A343" s="224"/>
      <c r="B343" s="224"/>
      <c r="C343" s="224"/>
      <c r="D343" s="224"/>
      <c r="E343" s="224"/>
      <c r="F343" s="224"/>
      <c r="G343" s="224"/>
      <c r="H343" s="224"/>
      <c r="I343" s="224"/>
      <c r="J343" s="224"/>
      <c r="K343" s="224"/>
      <c r="L343" s="224"/>
      <c r="M343" s="224"/>
      <c r="N343" s="224"/>
      <c r="O343" s="224"/>
      <c r="P343" s="224"/>
      <c r="Q343" s="224"/>
      <c r="R343" s="224"/>
      <c r="S343" s="224"/>
      <c r="T343" s="224"/>
      <c r="U343" s="224"/>
      <c r="V343" s="224"/>
      <c r="W343" s="224"/>
      <c r="X343" s="224"/>
      <c r="Y343" s="224"/>
      <c r="Z343" s="224"/>
    </row>
    <row r="344" spans="1:26" ht="12.75" customHeight="1">
      <c r="A344" s="224"/>
      <c r="B344" s="224"/>
      <c r="C344" s="224"/>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row>
    <row r="345" spans="1:26" ht="12.75" customHeight="1">
      <c r="A345" s="224"/>
      <c r="B345" s="224"/>
      <c r="C345" s="224"/>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row>
    <row r="346" spans="1:26" ht="12.75" customHeight="1">
      <c r="A346" s="224"/>
      <c r="B346" s="224"/>
      <c r="C346" s="224"/>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row>
    <row r="347" spans="1:26" ht="12.75" customHeight="1">
      <c r="A347" s="224"/>
      <c r="B347" s="224"/>
      <c r="C347" s="224"/>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row>
    <row r="348" spans="1:26" ht="12.75" customHeight="1">
      <c r="A348" s="224"/>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row>
    <row r="349" spans="1:26" ht="12.75" customHeight="1">
      <c r="A349" s="224"/>
      <c r="B349" s="224"/>
      <c r="C349" s="224"/>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row>
    <row r="350" spans="1:26" ht="12.75" customHeight="1">
      <c r="A350" s="224"/>
      <c r="B350" s="224"/>
      <c r="C350" s="224"/>
      <c r="D350" s="224"/>
      <c r="E350" s="224"/>
      <c r="F350" s="224"/>
      <c r="G350" s="224"/>
      <c r="H350" s="224"/>
      <c r="I350" s="224"/>
      <c r="J350" s="224"/>
      <c r="K350" s="224"/>
      <c r="L350" s="224"/>
      <c r="M350" s="224"/>
      <c r="N350" s="224"/>
      <c r="O350" s="224"/>
      <c r="P350" s="224"/>
      <c r="Q350" s="224"/>
      <c r="R350" s="224"/>
      <c r="S350" s="224"/>
      <c r="T350" s="224"/>
      <c r="U350" s="224"/>
      <c r="V350" s="224"/>
      <c r="W350" s="224"/>
      <c r="X350" s="224"/>
      <c r="Y350" s="224"/>
      <c r="Z350" s="224"/>
    </row>
    <row r="351" spans="1:26" ht="12.75" customHeight="1">
      <c r="A351" s="224"/>
      <c r="B351" s="224"/>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row>
    <row r="352" spans="1:26" ht="12.75" customHeight="1">
      <c r="A352" s="224"/>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row>
    <row r="353" spans="1:26" ht="12.75" customHeight="1">
      <c r="A353" s="224"/>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row>
    <row r="354" spans="1:26" ht="12.75" customHeight="1">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row>
    <row r="355" spans="1:26" ht="12.75" customHeight="1">
      <c r="A355" s="224"/>
      <c r="B355" s="224"/>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row>
    <row r="356" spans="1:26" ht="12.75" customHeight="1">
      <c r="A356" s="224"/>
      <c r="B356" s="224"/>
      <c r="C356" s="224"/>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row>
    <row r="357" spans="1:26" ht="12.75" customHeight="1">
      <c r="A357" s="224"/>
      <c r="B357" s="224"/>
      <c r="C357" s="224"/>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row>
    <row r="358" spans="1:26" ht="12.75" customHeight="1">
      <c r="A358" s="224"/>
      <c r="B358" s="224"/>
      <c r="C358" s="224"/>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row>
    <row r="359" spans="1:26" ht="12.75" customHeight="1">
      <c r="A359" s="224"/>
      <c r="B359" s="224"/>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row>
    <row r="360" spans="1:26" ht="12.75" customHeight="1">
      <c r="A360" s="224"/>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row>
    <row r="361" spans="1:26" ht="12.75" customHeight="1">
      <c r="A361" s="224"/>
      <c r="B361" s="224"/>
      <c r="C361" s="224"/>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row>
    <row r="362" spans="1:26" ht="12.75" customHeight="1">
      <c r="A362" s="224"/>
      <c r="B362" s="224"/>
      <c r="C362" s="224"/>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row>
    <row r="363" spans="1:26" ht="12.75" customHeight="1">
      <c r="A363" s="224"/>
      <c r="B363" s="224"/>
      <c r="C363" s="224"/>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row>
    <row r="364" spans="1:26" ht="12.75" customHeight="1">
      <c r="A364" s="224"/>
      <c r="B364" s="224"/>
      <c r="C364" s="224"/>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row>
    <row r="365" spans="1:26" ht="12.75" customHeight="1">
      <c r="A365" s="224"/>
      <c r="B365" s="224"/>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row>
    <row r="366" spans="1:26" ht="12.75" customHeight="1">
      <c r="A366" s="224"/>
      <c r="B366" s="224"/>
      <c r="C366" s="224"/>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row>
    <row r="367" spans="1:26" ht="12.75" customHeight="1">
      <c r="A367" s="224"/>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row>
    <row r="368" spans="1:26" ht="12.75" customHeight="1">
      <c r="A368" s="224"/>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row>
    <row r="369" spans="1:26" ht="12.75" customHeight="1">
      <c r="A369" s="224"/>
      <c r="B369" s="224"/>
      <c r="C369" s="224"/>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row>
    <row r="370" spans="1:26" ht="12.75" customHeight="1">
      <c r="A370" s="224"/>
      <c r="B370" s="224"/>
      <c r="C370" s="224"/>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row>
    <row r="371" spans="1:26" ht="12.75" customHeight="1">
      <c r="A371" s="224"/>
      <c r="B371" s="224"/>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row>
    <row r="372" spans="1:26" ht="12.75" customHeight="1">
      <c r="A372" s="224"/>
      <c r="B372" s="224"/>
      <c r="C372" s="224"/>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row>
    <row r="373" spans="1:26" ht="12.75" customHeight="1">
      <c r="A373" s="224"/>
      <c r="B373" s="224"/>
      <c r="C373" s="224"/>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row>
    <row r="374" spans="1:26" ht="12.75" customHeight="1">
      <c r="A374" s="224"/>
      <c r="B374" s="224"/>
      <c r="C374" s="224"/>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row>
    <row r="375" spans="1:26" ht="12.75" customHeight="1">
      <c r="A375" s="224"/>
      <c r="B375" s="224"/>
      <c r="C375" s="224"/>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row>
    <row r="376" spans="1:26" ht="12.75" customHeight="1">
      <c r="A376" s="224"/>
      <c r="B376" s="224"/>
      <c r="C376" s="224"/>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row>
    <row r="377" spans="1:26" ht="12.75" customHeight="1">
      <c r="A377" s="224"/>
      <c r="B377" s="224"/>
      <c r="C377" s="224"/>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row>
    <row r="378" spans="1:26" ht="12.75" customHeight="1">
      <c r="A378" s="224"/>
      <c r="B378" s="224"/>
      <c r="C378" s="224"/>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row>
    <row r="379" spans="1:26" ht="12.75" customHeight="1">
      <c r="A379" s="224"/>
      <c r="B379" s="224"/>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row>
    <row r="380" spans="1:26" ht="12.75" customHeight="1">
      <c r="A380" s="224"/>
      <c r="B380" s="224"/>
      <c r="C380" s="224"/>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row>
    <row r="381" spans="1:26" ht="12.75" customHeight="1">
      <c r="A381" s="224"/>
      <c r="B381" s="224"/>
      <c r="C381" s="224"/>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row>
    <row r="382" spans="1:26" ht="12.75" customHeight="1">
      <c r="A382" s="224"/>
      <c r="B382" s="224"/>
      <c r="C382" s="224"/>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row>
    <row r="383" spans="1:26" ht="12.75" customHeight="1">
      <c r="A383" s="224"/>
      <c r="B383" s="224"/>
      <c r="C383" s="224"/>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row>
    <row r="384" spans="1:26" ht="12.75" customHeight="1">
      <c r="A384" s="224"/>
      <c r="B384" s="224"/>
      <c r="C384" s="224"/>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row>
    <row r="385" spans="1:26" ht="12.75" customHeight="1">
      <c r="A385" s="224"/>
      <c r="B385" s="224"/>
      <c r="C385" s="224"/>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row>
    <row r="386" spans="1:26" ht="12.75" customHeight="1">
      <c r="A386" s="224"/>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row>
    <row r="387" spans="1:26" ht="12.75" customHeight="1">
      <c r="A387" s="224"/>
      <c r="B387" s="224"/>
      <c r="C387" s="224"/>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row>
    <row r="388" spans="1:26" ht="12.75" customHeight="1">
      <c r="A388" s="224"/>
      <c r="B388" s="224"/>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row>
    <row r="389" spans="1:26" ht="12.75" customHeight="1">
      <c r="A389" s="224"/>
      <c r="B389" s="224"/>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row>
    <row r="390" spans="1:26" ht="12.75" customHeight="1">
      <c r="A390" s="224"/>
      <c r="B390" s="224"/>
      <c r="C390" s="224"/>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row>
    <row r="391" spans="1:26" ht="12.75" customHeight="1">
      <c r="A391" s="224"/>
      <c r="B391" s="224"/>
      <c r="C391" s="224"/>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row>
    <row r="392" spans="1:26" ht="12.75" customHeight="1">
      <c r="A392" s="224"/>
      <c r="B392" s="224"/>
      <c r="C392" s="224"/>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row>
    <row r="393" spans="1:26" ht="12.75" customHeight="1">
      <c r="A393" s="224"/>
      <c r="B393" s="224"/>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row>
    <row r="394" spans="1:26" ht="12.75" customHeight="1">
      <c r="A394" s="224"/>
      <c r="B394" s="224"/>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row>
    <row r="395" spans="1:26" ht="12.75" customHeight="1">
      <c r="A395" s="224"/>
      <c r="B395" s="224"/>
      <c r="C395" s="224"/>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row>
    <row r="396" spans="1:26" ht="12.75" customHeight="1">
      <c r="A396" s="224"/>
      <c r="B396" s="224"/>
      <c r="C396" s="224"/>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row>
    <row r="397" spans="1:26" ht="12.75" customHeight="1">
      <c r="A397" s="224"/>
      <c r="B397" s="224"/>
      <c r="C397" s="224"/>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row>
    <row r="398" spans="1:26" ht="12.75" customHeight="1">
      <c r="A398" s="224"/>
      <c r="B398" s="224"/>
      <c r="C398" s="224"/>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row>
    <row r="399" spans="1:26" ht="12.75" customHeight="1">
      <c r="A399" s="224"/>
      <c r="B399" s="224"/>
      <c r="C399" s="224"/>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row>
    <row r="400" spans="1:26" ht="12.75" customHeight="1">
      <c r="A400" s="224"/>
      <c r="B400" s="224"/>
      <c r="C400" s="224"/>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row>
    <row r="401" spans="1:26" ht="12.75" customHeight="1">
      <c r="A401" s="224"/>
      <c r="B401" s="224"/>
      <c r="C401" s="224"/>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row>
    <row r="402" spans="1:26" ht="12.75" customHeight="1">
      <c r="A402" s="224"/>
      <c r="B402" s="224"/>
      <c r="C402" s="224"/>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row>
    <row r="403" spans="1:26" ht="12.75" customHeight="1">
      <c r="A403" s="224"/>
      <c r="B403" s="224"/>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row>
    <row r="404" spans="1:26" ht="12.75" customHeight="1">
      <c r="A404" s="224"/>
      <c r="B404" s="224"/>
      <c r="C404" s="224"/>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row>
    <row r="405" spans="1:26" ht="12.75" customHeight="1">
      <c r="A405" s="224"/>
      <c r="B405" s="224"/>
      <c r="C405" s="224"/>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row>
    <row r="406" spans="1:26" ht="12.75" customHeight="1">
      <c r="A406" s="224"/>
      <c r="B406" s="224"/>
      <c r="C406" s="224"/>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row>
    <row r="407" spans="1:26" ht="12.75" customHeight="1">
      <c r="A407" s="224"/>
      <c r="B407" s="224"/>
      <c r="C407" s="224"/>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row>
    <row r="408" spans="1:26" ht="12.75" customHeight="1">
      <c r="A408" s="224"/>
      <c r="B408" s="224"/>
      <c r="C408" s="224"/>
      <c r="D408" s="224"/>
      <c r="E408" s="224"/>
      <c r="F408" s="224"/>
      <c r="G408" s="224"/>
      <c r="H408" s="224"/>
      <c r="I408" s="224"/>
      <c r="J408" s="224"/>
      <c r="K408" s="224"/>
      <c r="L408" s="224"/>
      <c r="M408" s="224"/>
      <c r="N408" s="224"/>
      <c r="O408" s="224"/>
      <c r="P408" s="224"/>
      <c r="Q408" s="224"/>
      <c r="R408" s="224"/>
      <c r="S408" s="224"/>
      <c r="T408" s="224"/>
      <c r="U408" s="224"/>
      <c r="V408" s="224"/>
      <c r="W408" s="224"/>
      <c r="X408" s="224"/>
      <c r="Y408" s="224"/>
      <c r="Z408" s="224"/>
    </row>
    <row r="409" spans="1:26" ht="12.75" customHeight="1">
      <c r="A409" s="224"/>
      <c r="B409" s="224"/>
      <c r="C409" s="224"/>
      <c r="D409" s="224"/>
      <c r="E409" s="224"/>
      <c r="F409" s="224"/>
      <c r="G409" s="224"/>
      <c r="H409" s="224"/>
      <c r="I409" s="224"/>
      <c r="J409" s="224"/>
      <c r="K409" s="224"/>
      <c r="L409" s="224"/>
      <c r="M409" s="224"/>
      <c r="N409" s="224"/>
      <c r="O409" s="224"/>
      <c r="P409" s="224"/>
      <c r="Q409" s="224"/>
      <c r="R409" s="224"/>
      <c r="S409" s="224"/>
      <c r="T409" s="224"/>
      <c r="U409" s="224"/>
      <c r="V409" s="224"/>
      <c r="W409" s="224"/>
      <c r="X409" s="224"/>
      <c r="Y409" s="224"/>
      <c r="Z409" s="224"/>
    </row>
    <row r="410" spans="1:26" ht="12.75" customHeight="1">
      <c r="A410" s="224"/>
      <c r="B410" s="224"/>
      <c r="C410" s="224"/>
      <c r="D410" s="224"/>
      <c r="E410" s="224"/>
      <c r="F410" s="224"/>
      <c r="G410" s="224"/>
      <c r="H410" s="224"/>
      <c r="I410" s="224"/>
      <c r="J410" s="224"/>
      <c r="K410" s="224"/>
      <c r="L410" s="224"/>
      <c r="M410" s="224"/>
      <c r="N410" s="224"/>
      <c r="O410" s="224"/>
      <c r="P410" s="224"/>
      <c r="Q410" s="224"/>
      <c r="R410" s="224"/>
      <c r="S410" s="224"/>
      <c r="T410" s="224"/>
      <c r="U410" s="224"/>
      <c r="V410" s="224"/>
      <c r="W410" s="224"/>
      <c r="X410" s="224"/>
      <c r="Y410" s="224"/>
      <c r="Z410" s="224"/>
    </row>
    <row r="411" spans="1:26" ht="12.75" customHeight="1">
      <c r="A411" s="224"/>
      <c r="B411" s="224"/>
      <c r="C411" s="224"/>
      <c r="D411" s="224"/>
      <c r="E411" s="224"/>
      <c r="F411" s="224"/>
      <c r="G411" s="224"/>
      <c r="H411" s="224"/>
      <c r="I411" s="224"/>
      <c r="J411" s="224"/>
      <c r="K411" s="224"/>
      <c r="L411" s="224"/>
      <c r="M411" s="224"/>
      <c r="N411" s="224"/>
      <c r="O411" s="224"/>
      <c r="P411" s="224"/>
      <c r="Q411" s="224"/>
      <c r="R411" s="224"/>
      <c r="S411" s="224"/>
      <c r="T411" s="224"/>
      <c r="U411" s="224"/>
      <c r="V411" s="224"/>
      <c r="W411" s="224"/>
      <c r="X411" s="224"/>
      <c r="Y411" s="224"/>
      <c r="Z411" s="224"/>
    </row>
    <row r="412" spans="1:26" ht="12.75" customHeight="1">
      <c r="A412" s="224"/>
      <c r="B412" s="224"/>
      <c r="C412" s="224"/>
      <c r="D412" s="224"/>
      <c r="E412" s="224"/>
      <c r="F412" s="224"/>
      <c r="G412" s="224"/>
      <c r="H412" s="224"/>
      <c r="I412" s="224"/>
      <c r="J412" s="224"/>
      <c r="K412" s="224"/>
      <c r="L412" s="224"/>
      <c r="M412" s="224"/>
      <c r="N412" s="224"/>
      <c r="O412" s="224"/>
      <c r="P412" s="224"/>
      <c r="Q412" s="224"/>
      <c r="R412" s="224"/>
      <c r="S412" s="224"/>
      <c r="T412" s="224"/>
      <c r="U412" s="224"/>
      <c r="V412" s="224"/>
      <c r="W412" s="224"/>
      <c r="X412" s="224"/>
      <c r="Y412" s="224"/>
      <c r="Z412" s="224"/>
    </row>
    <row r="413" spans="1:26" ht="12.75" customHeight="1">
      <c r="A413" s="224"/>
      <c r="B413" s="224"/>
      <c r="C413" s="224"/>
      <c r="D413" s="224"/>
      <c r="E413" s="224"/>
      <c r="F413" s="224"/>
      <c r="G413" s="224"/>
      <c r="H413" s="224"/>
      <c r="I413" s="224"/>
      <c r="J413" s="224"/>
      <c r="K413" s="224"/>
      <c r="L413" s="224"/>
      <c r="M413" s="224"/>
      <c r="N413" s="224"/>
      <c r="O413" s="224"/>
      <c r="P413" s="224"/>
      <c r="Q413" s="224"/>
      <c r="R413" s="224"/>
      <c r="S413" s="224"/>
      <c r="T413" s="224"/>
      <c r="U413" s="224"/>
      <c r="V413" s="224"/>
      <c r="W413" s="224"/>
      <c r="X413" s="224"/>
      <c r="Y413" s="224"/>
      <c r="Z413" s="224"/>
    </row>
    <row r="414" spans="1:26" ht="12.75" customHeight="1">
      <c r="A414" s="224"/>
      <c r="B414" s="224"/>
      <c r="C414" s="224"/>
      <c r="D414" s="224"/>
      <c r="E414" s="224"/>
      <c r="F414" s="224"/>
      <c r="G414" s="224"/>
      <c r="H414" s="224"/>
      <c r="I414" s="224"/>
      <c r="J414" s="224"/>
      <c r="K414" s="224"/>
      <c r="L414" s="224"/>
      <c r="M414" s="224"/>
      <c r="N414" s="224"/>
      <c r="O414" s="224"/>
      <c r="P414" s="224"/>
      <c r="Q414" s="224"/>
      <c r="R414" s="224"/>
      <c r="S414" s="224"/>
      <c r="T414" s="224"/>
      <c r="U414" s="224"/>
      <c r="V414" s="224"/>
      <c r="W414" s="224"/>
      <c r="X414" s="224"/>
      <c r="Y414" s="224"/>
      <c r="Z414" s="224"/>
    </row>
    <row r="415" spans="1:26" ht="12.75" customHeight="1">
      <c r="A415" s="224"/>
      <c r="B415" s="224"/>
      <c r="C415" s="224"/>
      <c r="D415" s="224"/>
      <c r="E415" s="224"/>
      <c r="F415" s="224"/>
      <c r="G415" s="224"/>
      <c r="H415" s="224"/>
      <c r="I415" s="224"/>
      <c r="J415" s="224"/>
      <c r="K415" s="224"/>
      <c r="L415" s="224"/>
      <c r="M415" s="224"/>
      <c r="N415" s="224"/>
      <c r="O415" s="224"/>
      <c r="P415" s="224"/>
      <c r="Q415" s="224"/>
      <c r="R415" s="224"/>
      <c r="S415" s="224"/>
      <c r="T415" s="224"/>
      <c r="U415" s="224"/>
      <c r="V415" s="224"/>
      <c r="W415" s="224"/>
      <c r="X415" s="224"/>
      <c r="Y415" s="224"/>
      <c r="Z415" s="224"/>
    </row>
    <row r="416" spans="1:26" ht="12.75" customHeight="1">
      <c r="A416" s="224"/>
      <c r="B416" s="224"/>
      <c r="C416" s="224"/>
      <c r="D416" s="224"/>
      <c r="E416" s="224"/>
      <c r="F416" s="224"/>
      <c r="G416" s="224"/>
      <c r="H416" s="224"/>
      <c r="I416" s="224"/>
      <c r="J416" s="224"/>
      <c r="K416" s="224"/>
      <c r="L416" s="224"/>
      <c r="M416" s="224"/>
      <c r="N416" s="224"/>
      <c r="O416" s="224"/>
      <c r="P416" s="224"/>
      <c r="Q416" s="224"/>
      <c r="R416" s="224"/>
      <c r="S416" s="224"/>
      <c r="T416" s="224"/>
      <c r="U416" s="224"/>
      <c r="V416" s="224"/>
      <c r="W416" s="224"/>
      <c r="X416" s="224"/>
      <c r="Y416" s="224"/>
      <c r="Z416" s="224"/>
    </row>
    <row r="417" spans="1:26" ht="12.75" customHeight="1">
      <c r="A417" s="224"/>
      <c r="B417" s="224"/>
      <c r="C417" s="224"/>
      <c r="D417" s="224"/>
      <c r="E417" s="224"/>
      <c r="F417" s="224"/>
      <c r="G417" s="224"/>
      <c r="H417" s="224"/>
      <c r="I417" s="224"/>
      <c r="J417" s="224"/>
      <c r="K417" s="224"/>
      <c r="L417" s="224"/>
      <c r="M417" s="224"/>
      <c r="N417" s="224"/>
      <c r="O417" s="224"/>
      <c r="P417" s="224"/>
      <c r="Q417" s="224"/>
      <c r="R417" s="224"/>
      <c r="S417" s="224"/>
      <c r="T417" s="224"/>
      <c r="U417" s="224"/>
      <c r="V417" s="224"/>
      <c r="W417" s="224"/>
      <c r="X417" s="224"/>
      <c r="Y417" s="224"/>
      <c r="Z417" s="224"/>
    </row>
    <row r="418" spans="1:26" ht="12.75" customHeight="1">
      <c r="A418" s="224"/>
      <c r="B418" s="224"/>
      <c r="C418" s="224"/>
      <c r="D418" s="224"/>
      <c r="E418" s="224"/>
      <c r="F418" s="224"/>
      <c r="G418" s="224"/>
      <c r="H418" s="224"/>
      <c r="I418" s="224"/>
      <c r="J418" s="224"/>
      <c r="K418" s="224"/>
      <c r="L418" s="224"/>
      <c r="M418" s="224"/>
      <c r="N418" s="224"/>
      <c r="O418" s="224"/>
      <c r="P418" s="224"/>
      <c r="Q418" s="224"/>
      <c r="R418" s="224"/>
      <c r="S418" s="224"/>
      <c r="T418" s="224"/>
      <c r="U418" s="224"/>
      <c r="V418" s="224"/>
      <c r="W418" s="224"/>
      <c r="X418" s="224"/>
      <c r="Y418" s="224"/>
      <c r="Z418" s="224"/>
    </row>
    <row r="419" spans="1:26" ht="12.75" customHeight="1">
      <c r="A419" s="224"/>
      <c r="B419" s="224"/>
      <c r="C419" s="224"/>
      <c r="D419" s="224"/>
      <c r="E419" s="224"/>
      <c r="F419" s="224"/>
      <c r="G419" s="224"/>
      <c r="H419" s="224"/>
      <c r="I419" s="224"/>
      <c r="J419" s="224"/>
      <c r="K419" s="224"/>
      <c r="L419" s="224"/>
      <c r="M419" s="224"/>
      <c r="N419" s="224"/>
      <c r="O419" s="224"/>
      <c r="P419" s="224"/>
      <c r="Q419" s="224"/>
      <c r="R419" s="224"/>
      <c r="S419" s="224"/>
      <c r="T419" s="224"/>
      <c r="U419" s="224"/>
      <c r="V419" s="224"/>
      <c r="W419" s="224"/>
      <c r="X419" s="224"/>
      <c r="Y419" s="224"/>
      <c r="Z419" s="224"/>
    </row>
    <row r="420" spans="1:26" ht="12.75" customHeight="1">
      <c r="A420" s="224"/>
      <c r="B420" s="224"/>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row>
    <row r="421" spans="1:26" ht="12.75" customHeight="1">
      <c r="A421" s="224"/>
      <c r="B421" s="224"/>
      <c r="C421" s="224"/>
      <c r="D421" s="224"/>
      <c r="E421" s="224"/>
      <c r="F421" s="224"/>
      <c r="G421" s="224"/>
      <c r="H421" s="224"/>
      <c r="I421" s="224"/>
      <c r="J421" s="224"/>
      <c r="K421" s="224"/>
      <c r="L421" s="224"/>
      <c r="M421" s="224"/>
      <c r="N421" s="224"/>
      <c r="O421" s="224"/>
      <c r="P421" s="224"/>
      <c r="Q421" s="224"/>
      <c r="R421" s="224"/>
      <c r="S421" s="224"/>
      <c r="T421" s="224"/>
      <c r="U421" s="224"/>
      <c r="V421" s="224"/>
      <c r="W421" s="224"/>
      <c r="X421" s="224"/>
      <c r="Y421" s="224"/>
      <c r="Z421" s="224"/>
    </row>
    <row r="422" spans="1:26" ht="12.75" customHeight="1">
      <c r="A422" s="224"/>
      <c r="B422" s="224"/>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row>
    <row r="423" spans="1:26" ht="12.75" customHeight="1">
      <c r="A423" s="224"/>
      <c r="B423" s="224"/>
      <c r="C423" s="224"/>
      <c r="D423" s="224"/>
      <c r="E423" s="224"/>
      <c r="F423" s="224"/>
      <c r="G423" s="224"/>
      <c r="H423" s="224"/>
      <c r="I423" s="224"/>
      <c r="J423" s="224"/>
      <c r="K423" s="224"/>
      <c r="L423" s="224"/>
      <c r="M423" s="224"/>
      <c r="N423" s="224"/>
      <c r="O423" s="224"/>
      <c r="P423" s="224"/>
      <c r="Q423" s="224"/>
      <c r="R423" s="224"/>
      <c r="S423" s="224"/>
      <c r="T423" s="224"/>
      <c r="U423" s="224"/>
      <c r="V423" s="224"/>
      <c r="W423" s="224"/>
      <c r="X423" s="224"/>
      <c r="Y423" s="224"/>
      <c r="Z423" s="224"/>
    </row>
    <row r="424" spans="1:26" ht="12.75" customHeight="1">
      <c r="A424" s="224"/>
      <c r="B424" s="224"/>
      <c r="C424" s="224"/>
      <c r="D424" s="224"/>
      <c r="E424" s="224"/>
      <c r="F424" s="224"/>
      <c r="G424" s="224"/>
      <c r="H424" s="224"/>
      <c r="I424" s="224"/>
      <c r="J424" s="224"/>
      <c r="K424" s="224"/>
      <c r="L424" s="224"/>
      <c r="M424" s="224"/>
      <c r="N424" s="224"/>
      <c r="O424" s="224"/>
      <c r="P424" s="224"/>
      <c r="Q424" s="224"/>
      <c r="R424" s="224"/>
      <c r="S424" s="224"/>
      <c r="T424" s="224"/>
      <c r="U424" s="224"/>
      <c r="V424" s="224"/>
      <c r="W424" s="224"/>
      <c r="X424" s="224"/>
      <c r="Y424" s="224"/>
      <c r="Z424" s="224"/>
    </row>
    <row r="425" spans="1:26" ht="12.75" customHeight="1">
      <c r="A425" s="224"/>
      <c r="B425" s="224"/>
      <c r="C425" s="224"/>
      <c r="D425" s="224"/>
      <c r="E425" s="224"/>
      <c r="F425" s="224"/>
      <c r="G425" s="224"/>
      <c r="H425" s="224"/>
      <c r="I425" s="224"/>
      <c r="J425" s="224"/>
      <c r="K425" s="224"/>
      <c r="L425" s="224"/>
      <c r="M425" s="224"/>
      <c r="N425" s="224"/>
      <c r="O425" s="224"/>
      <c r="P425" s="224"/>
      <c r="Q425" s="224"/>
      <c r="R425" s="224"/>
      <c r="S425" s="224"/>
      <c r="T425" s="224"/>
      <c r="U425" s="224"/>
      <c r="V425" s="224"/>
      <c r="W425" s="224"/>
      <c r="X425" s="224"/>
      <c r="Y425" s="224"/>
      <c r="Z425" s="224"/>
    </row>
    <row r="426" spans="1:26" ht="12.75" customHeight="1">
      <c r="A426" s="224"/>
      <c r="B426" s="224"/>
      <c r="C426" s="224"/>
      <c r="D426" s="224"/>
      <c r="E426" s="224"/>
      <c r="F426" s="224"/>
      <c r="G426" s="224"/>
      <c r="H426" s="224"/>
      <c r="I426" s="224"/>
      <c r="J426" s="224"/>
      <c r="K426" s="224"/>
      <c r="L426" s="224"/>
      <c r="M426" s="224"/>
      <c r="N426" s="224"/>
      <c r="O426" s="224"/>
      <c r="P426" s="224"/>
      <c r="Q426" s="224"/>
      <c r="R426" s="224"/>
      <c r="S426" s="224"/>
      <c r="T426" s="224"/>
      <c r="U426" s="224"/>
      <c r="V426" s="224"/>
      <c r="W426" s="224"/>
      <c r="X426" s="224"/>
      <c r="Y426" s="224"/>
      <c r="Z426" s="224"/>
    </row>
    <row r="427" spans="1:26" ht="12.75" customHeight="1">
      <c r="A427" s="224"/>
      <c r="B427" s="224"/>
      <c r="C427" s="224"/>
      <c r="D427" s="224"/>
      <c r="E427" s="224"/>
      <c r="F427" s="224"/>
      <c r="G427" s="224"/>
      <c r="H427" s="224"/>
      <c r="I427" s="224"/>
      <c r="J427" s="224"/>
      <c r="K427" s="224"/>
      <c r="L427" s="224"/>
      <c r="M427" s="224"/>
      <c r="N427" s="224"/>
      <c r="O427" s="224"/>
      <c r="P427" s="224"/>
      <c r="Q427" s="224"/>
      <c r="R427" s="224"/>
      <c r="S427" s="224"/>
      <c r="T427" s="224"/>
      <c r="U427" s="224"/>
      <c r="V427" s="224"/>
      <c r="W427" s="224"/>
      <c r="X427" s="224"/>
      <c r="Y427" s="224"/>
      <c r="Z427" s="224"/>
    </row>
    <row r="428" spans="1:26" ht="12.75" customHeight="1">
      <c r="A428" s="224"/>
      <c r="B428" s="224"/>
      <c r="C428" s="224"/>
      <c r="D428" s="224"/>
      <c r="E428" s="224"/>
      <c r="F428" s="224"/>
      <c r="G428" s="224"/>
      <c r="H428" s="224"/>
      <c r="I428" s="224"/>
      <c r="J428" s="224"/>
      <c r="K428" s="224"/>
      <c r="L428" s="224"/>
      <c r="M428" s="224"/>
      <c r="N428" s="224"/>
      <c r="O428" s="224"/>
      <c r="P428" s="224"/>
      <c r="Q428" s="224"/>
      <c r="R428" s="224"/>
      <c r="S428" s="224"/>
      <c r="T428" s="224"/>
      <c r="U428" s="224"/>
      <c r="V428" s="224"/>
      <c r="W428" s="224"/>
      <c r="X428" s="224"/>
      <c r="Y428" s="224"/>
      <c r="Z428" s="224"/>
    </row>
    <row r="429" spans="1:26" ht="12.75" customHeight="1">
      <c r="A429" s="224"/>
      <c r="B429" s="224"/>
      <c r="C429" s="224"/>
      <c r="D429" s="224"/>
      <c r="E429" s="224"/>
      <c r="F429" s="224"/>
      <c r="G429" s="224"/>
      <c r="H429" s="224"/>
      <c r="I429" s="224"/>
      <c r="J429" s="224"/>
      <c r="K429" s="224"/>
      <c r="L429" s="224"/>
      <c r="M429" s="224"/>
      <c r="N429" s="224"/>
      <c r="O429" s="224"/>
      <c r="P429" s="224"/>
      <c r="Q429" s="224"/>
      <c r="R429" s="224"/>
      <c r="S429" s="224"/>
      <c r="T429" s="224"/>
      <c r="U429" s="224"/>
      <c r="V429" s="224"/>
      <c r="W429" s="224"/>
      <c r="X429" s="224"/>
      <c r="Y429" s="224"/>
      <c r="Z429" s="224"/>
    </row>
    <row r="430" spans="1:26" ht="12.75" customHeight="1">
      <c r="A430" s="224"/>
      <c r="B430" s="224"/>
      <c r="C430" s="224"/>
      <c r="D430" s="224"/>
      <c r="E430" s="224"/>
      <c r="F430" s="224"/>
      <c r="G430" s="224"/>
      <c r="H430" s="224"/>
      <c r="I430" s="224"/>
      <c r="J430" s="224"/>
      <c r="K430" s="224"/>
      <c r="L430" s="224"/>
      <c r="M430" s="224"/>
      <c r="N430" s="224"/>
      <c r="O430" s="224"/>
      <c r="P430" s="224"/>
      <c r="Q430" s="224"/>
      <c r="R430" s="224"/>
      <c r="S430" s="224"/>
      <c r="T430" s="224"/>
      <c r="U430" s="224"/>
      <c r="V430" s="224"/>
      <c r="W430" s="224"/>
      <c r="X430" s="224"/>
      <c r="Y430" s="224"/>
      <c r="Z430" s="224"/>
    </row>
    <row r="431" spans="1:26" ht="12.75" customHeight="1">
      <c r="A431" s="224"/>
      <c r="B431" s="224"/>
      <c r="C431" s="224"/>
      <c r="D431" s="224"/>
      <c r="E431" s="224"/>
      <c r="F431" s="224"/>
      <c r="G431" s="224"/>
      <c r="H431" s="224"/>
      <c r="I431" s="224"/>
      <c r="J431" s="224"/>
      <c r="K431" s="224"/>
      <c r="L431" s="224"/>
      <c r="M431" s="224"/>
      <c r="N431" s="224"/>
      <c r="O431" s="224"/>
      <c r="P431" s="224"/>
      <c r="Q431" s="224"/>
      <c r="R431" s="224"/>
      <c r="S431" s="224"/>
      <c r="T431" s="224"/>
      <c r="U431" s="224"/>
      <c r="V431" s="224"/>
      <c r="W431" s="224"/>
      <c r="X431" s="224"/>
      <c r="Y431" s="224"/>
      <c r="Z431" s="224"/>
    </row>
    <row r="432" spans="1:26" ht="12.75" customHeight="1">
      <c r="A432" s="224"/>
      <c r="B432" s="224"/>
      <c r="C432" s="224"/>
      <c r="D432" s="224"/>
      <c r="E432" s="224"/>
      <c r="F432" s="224"/>
      <c r="G432" s="224"/>
      <c r="H432" s="224"/>
      <c r="I432" s="224"/>
      <c r="J432" s="224"/>
      <c r="K432" s="224"/>
      <c r="L432" s="224"/>
      <c r="M432" s="224"/>
      <c r="N432" s="224"/>
      <c r="O432" s="224"/>
      <c r="P432" s="224"/>
      <c r="Q432" s="224"/>
      <c r="R432" s="224"/>
      <c r="S432" s="224"/>
      <c r="T432" s="224"/>
      <c r="U432" s="224"/>
      <c r="V432" s="224"/>
      <c r="W432" s="224"/>
      <c r="X432" s="224"/>
      <c r="Y432" s="224"/>
      <c r="Z432" s="224"/>
    </row>
    <row r="433" spans="1:26" ht="12.75" customHeight="1">
      <c r="A433" s="224"/>
      <c r="B433" s="224"/>
      <c r="C433" s="224"/>
      <c r="D433" s="224"/>
      <c r="E433" s="224"/>
      <c r="F433" s="224"/>
      <c r="G433" s="224"/>
      <c r="H433" s="224"/>
      <c r="I433" s="224"/>
      <c r="J433" s="224"/>
      <c r="K433" s="224"/>
      <c r="L433" s="224"/>
      <c r="M433" s="224"/>
      <c r="N433" s="224"/>
      <c r="O433" s="224"/>
      <c r="P433" s="224"/>
      <c r="Q433" s="224"/>
      <c r="R433" s="224"/>
      <c r="S433" s="224"/>
      <c r="T433" s="224"/>
      <c r="U433" s="224"/>
      <c r="V433" s="224"/>
      <c r="W433" s="224"/>
      <c r="X433" s="224"/>
      <c r="Y433" s="224"/>
      <c r="Z433" s="224"/>
    </row>
    <row r="434" spans="1:26" ht="12.75" customHeight="1">
      <c r="A434" s="224"/>
      <c r="B434" s="224"/>
      <c r="C434" s="224"/>
      <c r="D434" s="224"/>
      <c r="E434" s="224"/>
      <c r="F434" s="224"/>
      <c r="G434" s="224"/>
      <c r="H434" s="224"/>
      <c r="I434" s="224"/>
      <c r="J434" s="224"/>
      <c r="K434" s="224"/>
      <c r="L434" s="224"/>
      <c r="M434" s="224"/>
      <c r="N434" s="224"/>
      <c r="O434" s="224"/>
      <c r="P434" s="224"/>
      <c r="Q434" s="224"/>
      <c r="R434" s="224"/>
      <c r="S434" s="224"/>
      <c r="T434" s="224"/>
      <c r="U434" s="224"/>
      <c r="V434" s="224"/>
      <c r="W434" s="224"/>
      <c r="X434" s="224"/>
      <c r="Y434" s="224"/>
      <c r="Z434" s="224"/>
    </row>
    <row r="435" spans="1:26" ht="12.75" customHeight="1">
      <c r="A435" s="224"/>
      <c r="B435" s="224"/>
      <c r="C435" s="224"/>
      <c r="D435" s="224"/>
      <c r="E435" s="224"/>
      <c r="F435" s="224"/>
      <c r="G435" s="224"/>
      <c r="H435" s="224"/>
      <c r="I435" s="224"/>
      <c r="J435" s="224"/>
      <c r="K435" s="224"/>
      <c r="L435" s="224"/>
      <c r="M435" s="224"/>
      <c r="N435" s="224"/>
      <c r="O435" s="224"/>
      <c r="P435" s="224"/>
      <c r="Q435" s="224"/>
      <c r="R435" s="224"/>
      <c r="S435" s="224"/>
      <c r="T435" s="224"/>
      <c r="U435" s="224"/>
      <c r="V435" s="224"/>
      <c r="W435" s="224"/>
      <c r="X435" s="224"/>
      <c r="Y435" s="224"/>
      <c r="Z435" s="224"/>
    </row>
    <row r="436" spans="1:26" ht="12.75" customHeight="1">
      <c r="A436" s="215"/>
      <c r="B436" s="215"/>
      <c r="C436" s="213"/>
      <c r="D436" s="213"/>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row>
    <row r="437" spans="1:26" ht="12.75" customHeight="1">
      <c r="A437" s="215"/>
      <c r="B437" s="215"/>
      <c r="C437" s="213"/>
      <c r="D437" s="213"/>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row>
    <row r="438" spans="1:26" ht="12.75" customHeight="1">
      <c r="A438" s="215"/>
      <c r="B438" s="215"/>
      <c r="C438" s="213"/>
      <c r="D438" s="213"/>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row>
    <row r="439" spans="1:26" ht="12.75" customHeight="1">
      <c r="A439" s="215"/>
      <c r="B439" s="215"/>
      <c r="C439" s="213"/>
      <c r="D439" s="213"/>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row>
    <row r="440" spans="1:26" ht="12.75" customHeight="1">
      <c r="A440" s="215"/>
      <c r="B440" s="215"/>
      <c r="C440" s="213"/>
      <c r="D440" s="213"/>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row>
    <row r="441" spans="1:26" ht="12.75" customHeight="1">
      <c r="A441" s="215"/>
      <c r="B441" s="215"/>
      <c r="C441" s="213"/>
      <c r="D441" s="213"/>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row>
    <row r="442" spans="1:26" ht="12.75" customHeight="1">
      <c r="A442" s="215"/>
      <c r="B442" s="215"/>
      <c r="C442" s="213"/>
      <c r="D442" s="213"/>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row>
    <row r="443" spans="1:26" ht="12.75" customHeight="1">
      <c r="A443" s="215"/>
      <c r="B443" s="215"/>
      <c r="C443" s="213"/>
      <c r="D443" s="213"/>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row>
    <row r="444" spans="1:26" ht="12.75" customHeight="1">
      <c r="A444" s="215"/>
      <c r="B444" s="215"/>
      <c r="C444" s="213"/>
      <c r="D444" s="213"/>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row>
    <row r="445" spans="1:26" ht="12.75" customHeight="1">
      <c r="A445" s="215"/>
      <c r="B445" s="215"/>
      <c r="C445" s="213"/>
      <c r="D445" s="213"/>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row>
    <row r="446" spans="1:26" ht="12.75" customHeight="1">
      <c r="A446" s="215"/>
      <c r="B446" s="215"/>
      <c r="C446" s="213"/>
      <c r="D446" s="213"/>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row>
    <row r="447" spans="1:26" ht="12.75" customHeight="1">
      <c r="A447" s="215"/>
      <c r="B447" s="215"/>
      <c r="C447" s="213"/>
      <c r="D447" s="213"/>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row>
    <row r="448" spans="1:26" ht="12.75" customHeight="1">
      <c r="A448" s="215"/>
      <c r="B448" s="215"/>
      <c r="C448" s="213"/>
      <c r="D448" s="213"/>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row>
    <row r="449" spans="1:26" ht="12.75" customHeight="1">
      <c r="A449" s="215"/>
      <c r="B449" s="215"/>
      <c r="C449" s="213"/>
      <c r="D449" s="213"/>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row>
    <row r="450" spans="1:26" ht="12.75" customHeight="1">
      <c r="A450" s="215"/>
      <c r="B450" s="215"/>
      <c r="C450" s="213"/>
      <c r="D450" s="213"/>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row>
    <row r="451" spans="1:26" ht="12.75" customHeight="1">
      <c r="A451" s="215"/>
      <c r="B451" s="215"/>
      <c r="C451" s="213"/>
      <c r="D451" s="213"/>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row>
    <row r="452" spans="1:26" ht="12.75" customHeight="1">
      <c r="A452" s="215"/>
      <c r="B452" s="215"/>
      <c r="C452" s="213"/>
      <c r="D452" s="213"/>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row>
    <row r="453" spans="1:26" ht="12.75" customHeight="1">
      <c r="A453" s="215"/>
      <c r="B453" s="215"/>
      <c r="C453" s="213"/>
      <c r="D453" s="213"/>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row>
    <row r="454" spans="1:26" ht="12.75" customHeight="1">
      <c r="A454" s="215"/>
      <c r="B454" s="215"/>
      <c r="C454" s="213"/>
      <c r="D454" s="213"/>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row>
    <row r="455" spans="1:26" ht="12.75" customHeight="1">
      <c r="A455" s="215"/>
      <c r="B455" s="215"/>
      <c r="C455" s="213"/>
      <c r="D455" s="213"/>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row>
    <row r="456" spans="1:26" ht="12.75" customHeight="1">
      <c r="A456" s="215"/>
      <c r="B456" s="215"/>
      <c r="C456" s="213"/>
      <c r="D456" s="213"/>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row>
    <row r="457" spans="1:26" ht="12.75" customHeight="1">
      <c r="A457" s="215"/>
      <c r="B457" s="215"/>
      <c r="C457" s="213"/>
      <c r="D457" s="213"/>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row>
    <row r="458" spans="1:26" ht="12.75" customHeight="1">
      <c r="A458" s="215"/>
      <c r="B458" s="215"/>
      <c r="C458" s="213"/>
      <c r="D458" s="213"/>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row>
    <row r="459" spans="1:26" ht="12.75" customHeight="1">
      <c r="A459" s="215"/>
      <c r="B459" s="215"/>
      <c r="C459" s="213"/>
      <c r="D459" s="213"/>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row>
    <row r="460" spans="1:26" ht="12.75" customHeight="1">
      <c r="A460" s="215"/>
      <c r="B460" s="215"/>
      <c r="C460" s="213"/>
      <c r="D460" s="213"/>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row>
    <row r="461" spans="1:26" ht="12.75" customHeight="1">
      <c r="A461" s="215"/>
      <c r="B461" s="215"/>
      <c r="C461" s="213"/>
      <c r="D461" s="213"/>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row>
    <row r="462" spans="1:26" ht="12.75" customHeight="1">
      <c r="A462" s="215"/>
      <c r="B462" s="215"/>
      <c r="C462" s="213"/>
      <c r="D462" s="213"/>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row>
    <row r="463" spans="1:26" ht="12.75" customHeight="1">
      <c r="A463" s="215"/>
      <c r="B463" s="215"/>
      <c r="C463" s="213"/>
      <c r="D463" s="213"/>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row>
    <row r="464" spans="1:26" ht="12.75" customHeight="1">
      <c r="A464" s="215"/>
      <c r="B464" s="215"/>
      <c r="C464" s="213"/>
      <c r="D464" s="213"/>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row>
    <row r="465" spans="1:26" ht="12.75" customHeight="1">
      <c r="A465" s="215"/>
      <c r="B465" s="215"/>
      <c r="C465" s="213"/>
      <c r="D465" s="213"/>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row>
    <row r="466" spans="1:26" ht="12.75" customHeight="1">
      <c r="A466" s="215"/>
      <c r="B466" s="215"/>
      <c r="C466" s="213"/>
      <c r="D466" s="213"/>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row>
    <row r="467" spans="1:26" ht="12.75" customHeight="1">
      <c r="A467" s="215"/>
      <c r="B467" s="215"/>
      <c r="C467" s="213"/>
      <c r="D467" s="213"/>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row>
    <row r="468" spans="1:26" ht="12.75" customHeight="1">
      <c r="A468" s="215"/>
      <c r="B468" s="215"/>
      <c r="C468" s="213"/>
      <c r="D468" s="213"/>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row>
    <row r="469" spans="1:26" ht="12.75" customHeight="1">
      <c r="A469" s="215"/>
      <c r="B469" s="215"/>
      <c r="C469" s="213"/>
      <c r="D469" s="213"/>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row>
    <row r="470" spans="1:26" ht="12.75" customHeight="1">
      <c r="A470" s="215"/>
      <c r="B470" s="215"/>
      <c r="C470" s="213"/>
      <c r="D470" s="213"/>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row>
    <row r="471" spans="1:26" ht="12.75" customHeight="1">
      <c r="A471" s="215"/>
      <c r="B471" s="215"/>
      <c r="C471" s="213"/>
      <c r="D471" s="213"/>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row>
    <row r="472" spans="1:26" ht="12.75" customHeight="1">
      <c r="A472" s="215"/>
      <c r="B472" s="215"/>
      <c r="C472" s="213"/>
      <c r="D472" s="213"/>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row>
    <row r="473" spans="1:26" ht="12.75" customHeight="1">
      <c r="A473" s="215"/>
      <c r="B473" s="215"/>
      <c r="C473" s="213"/>
      <c r="D473" s="213"/>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row>
    <row r="474" spans="1:26" ht="12.75" customHeight="1">
      <c r="A474" s="215"/>
      <c r="B474" s="215"/>
      <c r="C474" s="213"/>
      <c r="D474" s="213"/>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row>
    <row r="475" spans="1:26" ht="12.75" customHeight="1">
      <c r="A475" s="215"/>
      <c r="B475" s="215"/>
      <c r="C475" s="213"/>
      <c r="D475" s="213"/>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row>
    <row r="476" spans="1:26" ht="12.75" customHeight="1">
      <c r="A476" s="215"/>
      <c r="B476" s="215"/>
      <c r="C476" s="213"/>
      <c r="D476" s="213"/>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row>
    <row r="477" spans="1:26" ht="12.75" customHeight="1">
      <c r="A477" s="215"/>
      <c r="B477" s="215"/>
      <c r="C477" s="213"/>
      <c r="D477" s="213"/>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row>
    <row r="478" spans="1:26" ht="12.75" customHeight="1">
      <c r="A478" s="215"/>
      <c r="B478" s="215"/>
      <c r="C478" s="213"/>
      <c r="D478" s="213"/>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row>
    <row r="479" spans="1:26" ht="12.75" customHeight="1">
      <c r="A479" s="215"/>
      <c r="B479" s="215"/>
      <c r="C479" s="213"/>
      <c r="D479" s="213"/>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row>
    <row r="480" spans="1:26" ht="12.75" customHeight="1">
      <c r="A480" s="215"/>
      <c r="B480" s="215"/>
      <c r="C480" s="213"/>
      <c r="D480" s="213"/>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row>
    <row r="481" spans="1:26" ht="12.75" customHeight="1">
      <c r="A481" s="215"/>
      <c r="B481" s="215"/>
      <c r="C481" s="213"/>
      <c r="D481" s="213"/>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row>
    <row r="482" spans="1:26" ht="12.75" customHeight="1">
      <c r="A482" s="215"/>
      <c r="B482" s="215"/>
      <c r="C482" s="213"/>
      <c r="D482" s="213"/>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row>
    <row r="483" spans="1:26" ht="12.75" customHeight="1">
      <c r="A483" s="215"/>
      <c r="B483" s="215"/>
      <c r="C483" s="213"/>
      <c r="D483" s="213"/>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row>
    <row r="484" spans="1:26" ht="12.75" customHeight="1">
      <c r="A484" s="215"/>
      <c r="B484" s="215"/>
      <c r="C484" s="213"/>
      <c r="D484" s="213"/>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row>
    <row r="485" spans="1:26" ht="12.75" customHeight="1">
      <c r="A485" s="215"/>
      <c r="B485" s="215"/>
      <c r="C485" s="213"/>
      <c r="D485" s="213"/>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row>
    <row r="486" spans="1:26" ht="12.75" customHeight="1">
      <c r="A486" s="215"/>
      <c r="B486" s="215"/>
      <c r="C486" s="213"/>
      <c r="D486" s="213"/>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row>
    <row r="487" spans="1:26" ht="12.75" customHeight="1">
      <c r="A487" s="215"/>
      <c r="B487" s="215"/>
      <c r="C487" s="213"/>
      <c r="D487" s="213"/>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row>
    <row r="488" spans="1:26" ht="12.75" customHeight="1">
      <c r="A488" s="215"/>
      <c r="B488" s="215"/>
      <c r="C488" s="213"/>
      <c r="D488" s="213"/>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row>
    <row r="489" spans="1:26" ht="12.75" customHeight="1">
      <c r="A489" s="215"/>
      <c r="B489" s="215"/>
      <c r="C489" s="213"/>
      <c r="D489" s="213"/>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row>
    <row r="490" spans="1:26" ht="12.75" customHeight="1">
      <c r="A490" s="215"/>
      <c r="B490" s="215"/>
      <c r="C490" s="213"/>
      <c r="D490" s="213"/>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row>
    <row r="491" spans="1:26" ht="12.75" customHeight="1">
      <c r="A491" s="215"/>
      <c r="B491" s="215"/>
      <c r="C491" s="213"/>
      <c r="D491" s="213"/>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row>
    <row r="492" spans="1:26" ht="12.75" customHeight="1">
      <c r="A492" s="215"/>
      <c r="B492" s="215"/>
      <c r="C492" s="213"/>
      <c r="D492" s="213"/>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row>
    <row r="493" spans="1:26" ht="12.75" customHeight="1">
      <c r="A493" s="215"/>
      <c r="B493" s="215"/>
      <c r="C493" s="213"/>
      <c r="D493" s="213"/>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row>
    <row r="494" spans="1:26" ht="12.75" customHeight="1">
      <c r="A494" s="215"/>
      <c r="B494" s="215"/>
      <c r="C494" s="213"/>
      <c r="D494" s="213"/>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row>
    <row r="495" spans="1:26" ht="12.75" customHeight="1">
      <c r="A495" s="215"/>
      <c r="B495" s="215"/>
      <c r="C495" s="213"/>
      <c r="D495" s="213"/>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row>
    <row r="496" spans="1:26" ht="12.75" customHeight="1">
      <c r="A496" s="215"/>
      <c r="B496" s="215"/>
      <c r="C496" s="213"/>
      <c r="D496" s="213"/>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row>
    <row r="497" spans="1:26" ht="12.75" customHeight="1">
      <c r="A497" s="215"/>
      <c r="B497" s="215"/>
      <c r="C497" s="213"/>
      <c r="D497" s="213"/>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row>
    <row r="498" spans="1:26" ht="12.75" customHeight="1">
      <c r="A498" s="215"/>
      <c r="B498" s="215"/>
      <c r="C498" s="213"/>
      <c r="D498" s="213"/>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row>
    <row r="499" spans="1:26" ht="12.75" customHeight="1">
      <c r="A499" s="215"/>
      <c r="B499" s="215"/>
      <c r="C499" s="213"/>
      <c r="D499" s="213"/>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row>
    <row r="500" spans="1:26" ht="12.75" customHeight="1">
      <c r="A500" s="215"/>
      <c r="B500" s="215"/>
      <c r="C500" s="213"/>
      <c r="D500" s="213"/>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row>
    <row r="501" spans="1:26" ht="12.75" customHeight="1">
      <c r="A501" s="215"/>
      <c r="B501" s="215"/>
      <c r="C501" s="213"/>
      <c r="D501" s="213"/>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row>
    <row r="502" spans="1:26" ht="12.75" customHeight="1">
      <c r="A502" s="215"/>
      <c r="B502" s="215"/>
      <c r="C502" s="213"/>
      <c r="D502" s="213"/>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row>
    <row r="503" spans="1:26" ht="12.75" customHeight="1">
      <c r="A503" s="215"/>
      <c r="B503" s="215"/>
      <c r="C503" s="213"/>
      <c r="D503" s="213"/>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row>
    <row r="504" spans="1:26" ht="12.75" customHeight="1">
      <c r="A504" s="215"/>
      <c r="B504" s="215"/>
      <c r="C504" s="213"/>
      <c r="D504" s="213"/>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row>
    <row r="505" spans="1:26" ht="12.75" customHeight="1">
      <c r="A505" s="215"/>
      <c r="B505" s="215"/>
      <c r="C505" s="213"/>
      <c r="D505" s="213"/>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row>
    <row r="506" spans="1:26" ht="12.75" customHeight="1">
      <c r="A506" s="215"/>
      <c r="B506" s="215"/>
      <c r="C506" s="213"/>
      <c r="D506" s="213"/>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row>
    <row r="507" spans="1:26" ht="12.75" customHeight="1">
      <c r="A507" s="215"/>
      <c r="B507" s="215"/>
      <c r="C507" s="213"/>
      <c r="D507" s="213"/>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row>
    <row r="508" spans="1:26" ht="12.75" customHeight="1">
      <c r="A508" s="215"/>
      <c r="B508" s="215"/>
      <c r="C508" s="213"/>
      <c r="D508" s="213"/>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row>
    <row r="509" spans="1:26" ht="12.75" customHeight="1">
      <c r="A509" s="215"/>
      <c r="B509" s="215"/>
      <c r="C509" s="213"/>
      <c r="D509" s="213"/>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row>
    <row r="510" spans="1:26" ht="12.75" customHeight="1">
      <c r="A510" s="215"/>
      <c r="B510" s="215"/>
      <c r="C510" s="213"/>
      <c r="D510" s="213"/>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row>
    <row r="511" spans="1:26" ht="12.75" customHeight="1">
      <c r="A511" s="215"/>
      <c r="B511" s="215"/>
      <c r="C511" s="213"/>
      <c r="D511" s="213"/>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row>
    <row r="512" spans="1:26" ht="12.75" customHeight="1">
      <c r="A512" s="215"/>
      <c r="B512" s="215"/>
      <c r="C512" s="213"/>
      <c r="D512" s="213"/>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row>
    <row r="513" spans="1:26" ht="12.75" customHeight="1">
      <c r="A513" s="215"/>
      <c r="B513" s="215"/>
      <c r="C513" s="213"/>
      <c r="D513" s="213"/>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row>
    <row r="514" spans="1:26" ht="12.75" customHeight="1">
      <c r="A514" s="215"/>
      <c r="B514" s="215"/>
      <c r="C514" s="213"/>
      <c r="D514" s="213"/>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row>
    <row r="515" spans="1:26" ht="12.75" customHeight="1">
      <c r="A515" s="215"/>
      <c r="B515" s="215"/>
      <c r="C515" s="213"/>
      <c r="D515" s="213"/>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row>
    <row r="516" spans="1:26" ht="12.75" customHeight="1">
      <c r="A516" s="215"/>
      <c r="B516" s="215"/>
      <c r="C516" s="213"/>
      <c r="D516" s="213"/>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row>
    <row r="517" spans="1:26" ht="12.75" customHeight="1">
      <c r="A517" s="215"/>
      <c r="B517" s="215"/>
      <c r="C517" s="213"/>
      <c r="D517" s="213"/>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row>
    <row r="518" spans="1:26" ht="12.75" customHeight="1">
      <c r="A518" s="215"/>
      <c r="B518" s="215"/>
      <c r="C518" s="213"/>
      <c r="D518" s="213"/>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row>
    <row r="519" spans="1:26" ht="12.75" customHeight="1">
      <c r="A519" s="215"/>
      <c r="B519" s="215"/>
      <c r="C519" s="213"/>
      <c r="D519" s="213"/>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row>
    <row r="520" spans="1:26" ht="12.75" customHeight="1">
      <c r="A520" s="215"/>
      <c r="B520" s="215"/>
      <c r="C520" s="213"/>
      <c r="D520" s="213"/>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row>
    <row r="521" spans="1:26" ht="12.75" customHeight="1">
      <c r="A521" s="215"/>
      <c r="B521" s="215"/>
      <c r="C521" s="213"/>
      <c r="D521" s="213"/>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row>
    <row r="522" spans="1:26" ht="12.75" customHeight="1">
      <c r="A522" s="215"/>
      <c r="B522" s="215"/>
      <c r="C522" s="213"/>
      <c r="D522" s="213"/>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row>
    <row r="523" spans="1:26" ht="12.75" customHeight="1">
      <c r="A523" s="215"/>
      <c r="B523" s="215"/>
      <c r="C523" s="213"/>
      <c r="D523" s="213"/>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row>
    <row r="524" spans="1:26" ht="12.75" customHeight="1">
      <c r="A524" s="215"/>
      <c r="B524" s="215"/>
      <c r="C524" s="213"/>
      <c r="D524" s="213"/>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row>
    <row r="525" spans="1:26" ht="12.75" customHeight="1">
      <c r="A525" s="215"/>
      <c r="B525" s="215"/>
      <c r="C525" s="213"/>
      <c r="D525" s="213"/>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row>
    <row r="526" spans="1:26" ht="12.75" customHeight="1">
      <c r="A526" s="215"/>
      <c r="B526" s="215"/>
      <c r="C526" s="213"/>
      <c r="D526" s="213"/>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row>
    <row r="527" spans="1:26" ht="12.75" customHeight="1">
      <c r="A527" s="215"/>
      <c r="B527" s="215"/>
      <c r="C527" s="213"/>
      <c r="D527" s="213"/>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row>
    <row r="528" spans="1:26" ht="12.75" customHeight="1">
      <c r="A528" s="215"/>
      <c r="B528" s="215"/>
      <c r="C528" s="213"/>
      <c r="D528" s="213"/>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row>
    <row r="529" spans="1:26" ht="12.75" customHeight="1">
      <c r="A529" s="215"/>
      <c r="B529" s="215"/>
      <c r="C529" s="213"/>
      <c r="D529" s="213"/>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row>
    <row r="530" spans="1:26" ht="12.75" customHeight="1">
      <c r="A530" s="215"/>
      <c r="B530" s="215"/>
      <c r="C530" s="213"/>
      <c r="D530" s="213"/>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row>
    <row r="531" spans="1:26" ht="12.75" customHeight="1">
      <c r="A531" s="215"/>
      <c r="B531" s="215"/>
      <c r="C531" s="213"/>
      <c r="D531" s="213"/>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row>
    <row r="532" spans="1:26" ht="12.75" customHeight="1">
      <c r="A532" s="215"/>
      <c r="B532" s="215"/>
      <c r="C532" s="213"/>
      <c r="D532" s="213"/>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row>
    <row r="533" spans="1:26" ht="12.75" customHeight="1">
      <c r="A533" s="215"/>
      <c r="B533" s="215"/>
      <c r="C533" s="213"/>
      <c r="D533" s="213"/>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row>
    <row r="534" spans="1:26" ht="12.75" customHeight="1">
      <c r="A534" s="215"/>
      <c r="B534" s="215"/>
      <c r="C534" s="213"/>
      <c r="D534" s="213"/>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row>
    <row r="535" spans="1:26" ht="12.75" customHeight="1">
      <c r="A535" s="215"/>
      <c r="B535" s="215"/>
      <c r="C535" s="213"/>
      <c r="D535" s="213"/>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row>
    <row r="536" spans="1:26" ht="12.75" customHeight="1">
      <c r="A536" s="215"/>
      <c r="B536" s="215"/>
      <c r="C536" s="213"/>
      <c r="D536" s="213"/>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row>
    <row r="537" spans="1:26" ht="12.75" customHeight="1">
      <c r="A537" s="215"/>
      <c r="B537" s="215"/>
      <c r="C537" s="213"/>
      <c r="D537" s="213"/>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row>
    <row r="538" spans="1:26" ht="12.75" customHeight="1">
      <c r="A538" s="215"/>
      <c r="B538" s="215"/>
      <c r="C538" s="213"/>
      <c r="D538" s="213"/>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row>
    <row r="539" spans="1:26" ht="12.75" customHeight="1">
      <c r="A539" s="215"/>
      <c r="B539" s="215"/>
      <c r="C539" s="213"/>
      <c r="D539" s="213"/>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row>
    <row r="540" spans="1:26" ht="12.75" customHeight="1">
      <c r="A540" s="215"/>
      <c r="B540" s="215"/>
      <c r="C540" s="213"/>
      <c r="D540" s="213"/>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row>
    <row r="541" spans="1:26" ht="12.75" customHeight="1">
      <c r="A541" s="215"/>
      <c r="B541" s="215"/>
      <c r="C541" s="213"/>
      <c r="D541" s="213"/>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row>
    <row r="542" spans="1:26" ht="12.75" customHeight="1">
      <c r="A542" s="215"/>
      <c r="B542" s="215"/>
      <c r="C542" s="213"/>
      <c r="D542" s="213"/>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row>
    <row r="543" spans="1:26" ht="12.75" customHeight="1">
      <c r="A543" s="215"/>
      <c r="B543" s="215"/>
      <c r="C543" s="213"/>
      <c r="D543" s="213"/>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row>
    <row r="544" spans="1:26" ht="12.75" customHeight="1">
      <c r="A544" s="215"/>
      <c r="B544" s="215"/>
      <c r="C544" s="213"/>
      <c r="D544" s="213"/>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row>
    <row r="545" spans="1:26" ht="12.75" customHeight="1">
      <c r="A545" s="215"/>
      <c r="B545" s="215"/>
      <c r="C545" s="213"/>
      <c r="D545" s="213"/>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row>
    <row r="546" spans="1:26" ht="12.75" customHeight="1">
      <c r="A546" s="215"/>
      <c r="B546" s="215"/>
      <c r="C546" s="213"/>
      <c r="D546" s="213"/>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row>
    <row r="547" spans="1:26" ht="12.75" customHeight="1">
      <c r="A547" s="215"/>
      <c r="B547" s="215"/>
      <c r="C547" s="213"/>
      <c r="D547" s="213"/>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row>
    <row r="548" spans="1:26" ht="12.75" customHeight="1">
      <c r="A548" s="215"/>
      <c r="B548" s="215"/>
      <c r="C548" s="213"/>
      <c r="D548" s="213"/>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row>
    <row r="549" spans="1:26" ht="12.75" customHeight="1">
      <c r="A549" s="215"/>
      <c r="B549" s="215"/>
      <c r="C549" s="213"/>
      <c r="D549" s="213"/>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row>
    <row r="550" spans="1:26" ht="12.75" customHeight="1">
      <c r="A550" s="215"/>
      <c r="B550" s="215"/>
      <c r="C550" s="213"/>
      <c r="D550" s="213"/>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row>
    <row r="551" spans="1:26" ht="12.75" customHeight="1">
      <c r="A551" s="215"/>
      <c r="B551" s="215"/>
      <c r="C551" s="213"/>
      <c r="D551" s="213"/>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row>
    <row r="552" spans="1:26" ht="12.75" customHeight="1">
      <c r="A552" s="215"/>
      <c r="B552" s="215"/>
      <c r="C552" s="213"/>
      <c r="D552" s="213"/>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row>
    <row r="553" spans="1:26" ht="12.75" customHeight="1">
      <c r="A553" s="215"/>
      <c r="B553" s="215"/>
      <c r="C553" s="213"/>
      <c r="D553" s="213"/>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row>
    <row r="554" spans="1:26" ht="12.75" customHeight="1">
      <c r="A554" s="215"/>
      <c r="B554" s="215"/>
      <c r="C554" s="213"/>
      <c r="D554" s="213"/>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row>
    <row r="555" spans="1:26" ht="12.75" customHeight="1">
      <c r="A555" s="215"/>
      <c r="B555" s="215"/>
      <c r="C555" s="213"/>
      <c r="D555" s="213"/>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row>
    <row r="556" spans="1:26" ht="12.75" customHeight="1">
      <c r="A556" s="215"/>
      <c r="B556" s="215"/>
      <c r="C556" s="213"/>
      <c r="D556" s="213"/>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row>
    <row r="557" spans="1:26" ht="12.75" customHeight="1">
      <c r="A557" s="215"/>
      <c r="B557" s="215"/>
      <c r="C557" s="213"/>
      <c r="D557" s="213"/>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row>
    <row r="558" spans="1:26" ht="12.75" customHeight="1">
      <c r="A558" s="215"/>
      <c r="B558" s="215"/>
      <c r="C558" s="213"/>
      <c r="D558" s="213"/>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row>
    <row r="559" spans="1:26" ht="12.75" customHeight="1">
      <c r="A559" s="215"/>
      <c r="B559" s="215"/>
      <c r="C559" s="213"/>
      <c r="D559" s="213"/>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row>
    <row r="560" spans="1:26" ht="12.75" customHeight="1">
      <c r="A560" s="215"/>
      <c r="B560" s="215"/>
      <c r="C560" s="213"/>
      <c r="D560" s="213"/>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row>
    <row r="561" spans="1:26" ht="12.75" customHeight="1">
      <c r="A561" s="215"/>
      <c r="B561" s="215"/>
      <c r="C561" s="213"/>
      <c r="D561" s="213"/>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row>
    <row r="562" spans="1:26" ht="12.75" customHeight="1">
      <c r="A562" s="215"/>
      <c r="B562" s="215"/>
      <c r="C562" s="213"/>
      <c r="D562" s="213"/>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row>
    <row r="563" spans="1:26" ht="12.75" customHeight="1">
      <c r="A563" s="215"/>
      <c r="B563" s="215"/>
      <c r="C563" s="213"/>
      <c r="D563" s="213"/>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row>
    <row r="564" spans="1:26" ht="12.75" customHeight="1">
      <c r="A564" s="215"/>
      <c r="B564" s="215"/>
      <c r="C564" s="213"/>
      <c r="D564" s="213"/>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row>
    <row r="565" spans="1:26" ht="12.75" customHeight="1">
      <c r="A565" s="215"/>
      <c r="B565" s="215"/>
      <c r="C565" s="213"/>
      <c r="D565" s="213"/>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row>
    <row r="566" spans="1:26" ht="12.75" customHeight="1">
      <c r="A566" s="215"/>
      <c r="B566" s="215"/>
      <c r="C566" s="213"/>
      <c r="D566" s="213"/>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row>
    <row r="567" spans="1:26" ht="12.75" customHeight="1">
      <c r="A567" s="215"/>
      <c r="B567" s="215"/>
      <c r="C567" s="213"/>
      <c r="D567" s="213"/>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row>
    <row r="568" spans="1:26" ht="12.75" customHeight="1">
      <c r="A568" s="215"/>
      <c r="B568" s="215"/>
      <c r="C568" s="213"/>
      <c r="D568" s="213"/>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row>
    <row r="569" spans="1:26" ht="12.75" customHeight="1">
      <c r="A569" s="215"/>
      <c r="B569" s="215"/>
      <c r="C569" s="213"/>
      <c r="D569" s="213"/>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row>
    <row r="570" spans="1:26" ht="12.75" customHeight="1">
      <c r="A570" s="215"/>
      <c r="B570" s="215"/>
      <c r="C570" s="213"/>
      <c r="D570" s="213"/>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row>
    <row r="571" spans="1:26" ht="12.75" customHeight="1">
      <c r="A571" s="215"/>
      <c r="B571" s="215"/>
      <c r="C571" s="213"/>
      <c r="D571" s="213"/>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row>
    <row r="572" spans="1:26" ht="12.75" customHeight="1">
      <c r="A572" s="215"/>
      <c r="B572" s="215"/>
      <c r="C572" s="213"/>
      <c r="D572" s="213"/>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row>
    <row r="573" spans="1:26" ht="12.75" customHeight="1">
      <c r="A573" s="215"/>
      <c r="B573" s="215"/>
      <c r="C573" s="213"/>
      <c r="D573" s="213"/>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row>
    <row r="574" spans="1:26" ht="12.75" customHeight="1">
      <c r="A574" s="215"/>
      <c r="B574" s="215"/>
      <c r="C574" s="213"/>
      <c r="D574" s="213"/>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row>
    <row r="575" spans="1:26" ht="12.75" customHeight="1">
      <c r="A575" s="215"/>
      <c r="B575" s="215"/>
      <c r="C575" s="213"/>
      <c r="D575" s="213"/>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row>
    <row r="576" spans="1:26" ht="12.75" customHeight="1">
      <c r="A576" s="215"/>
      <c r="B576" s="215"/>
      <c r="C576" s="213"/>
      <c r="D576" s="213"/>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row>
    <row r="577" spans="1:26" ht="12.75" customHeight="1">
      <c r="A577" s="215"/>
      <c r="B577" s="215"/>
      <c r="C577" s="213"/>
      <c r="D577" s="213"/>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row>
    <row r="578" spans="1:26" ht="12.75" customHeight="1">
      <c r="A578" s="215"/>
      <c r="B578" s="215"/>
      <c r="C578" s="213"/>
      <c r="D578" s="213"/>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row>
    <row r="579" spans="1:26" ht="12.75" customHeight="1">
      <c r="A579" s="215"/>
      <c r="B579" s="215"/>
      <c r="C579" s="213"/>
      <c r="D579" s="213"/>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row>
    <row r="580" spans="1:26" ht="12.75" customHeight="1">
      <c r="A580" s="215"/>
      <c r="B580" s="215"/>
      <c r="C580" s="213"/>
      <c r="D580" s="213"/>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row>
    <row r="581" spans="1:26" ht="12.75" customHeight="1">
      <c r="A581" s="215"/>
      <c r="B581" s="215"/>
      <c r="C581" s="213"/>
      <c r="D581" s="213"/>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row>
    <row r="582" spans="1:26" ht="12.75" customHeight="1">
      <c r="A582" s="215"/>
      <c r="B582" s="215"/>
      <c r="C582" s="213"/>
      <c r="D582" s="213"/>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row>
    <row r="583" spans="1:26" ht="12.75" customHeight="1">
      <c r="A583" s="215"/>
      <c r="B583" s="215"/>
      <c r="C583" s="213"/>
      <c r="D583" s="213"/>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row>
    <row r="584" spans="1:26" ht="12.75" customHeight="1">
      <c r="A584" s="215"/>
      <c r="B584" s="215"/>
      <c r="C584" s="213"/>
      <c r="D584" s="213"/>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row>
    <row r="585" spans="1:26" ht="12.75" customHeight="1">
      <c r="A585" s="215"/>
      <c r="B585" s="215"/>
      <c r="C585" s="213"/>
      <c r="D585" s="213"/>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row>
    <row r="586" spans="1:26" ht="12.75" customHeight="1">
      <c r="A586" s="215"/>
      <c r="B586" s="215"/>
      <c r="C586" s="213"/>
      <c r="D586" s="213"/>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row>
    <row r="587" spans="1:26" ht="12.75" customHeight="1">
      <c r="A587" s="215"/>
      <c r="B587" s="215"/>
      <c r="C587" s="213"/>
      <c r="D587" s="213"/>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row>
    <row r="588" spans="1:26" ht="12.75" customHeight="1">
      <c r="A588" s="215"/>
      <c r="B588" s="215"/>
      <c r="C588" s="213"/>
      <c r="D588" s="213"/>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row>
    <row r="589" spans="1:26" ht="12.75" customHeight="1">
      <c r="A589" s="215"/>
      <c r="B589" s="215"/>
      <c r="C589" s="213"/>
      <c r="D589" s="213"/>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row>
    <row r="590" spans="1:26" ht="12.75" customHeight="1">
      <c r="A590" s="215"/>
      <c r="B590" s="215"/>
      <c r="C590" s="213"/>
      <c r="D590" s="213"/>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row>
    <row r="591" spans="1:26" ht="12.75" customHeight="1">
      <c r="A591" s="215"/>
      <c r="B591" s="215"/>
      <c r="C591" s="213"/>
      <c r="D591" s="213"/>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row>
    <row r="592" spans="1:26" ht="12.75" customHeight="1">
      <c r="A592" s="215"/>
      <c r="B592" s="215"/>
      <c r="C592" s="213"/>
      <c r="D592" s="213"/>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row>
    <row r="593" spans="1:26" ht="12.75" customHeight="1">
      <c r="A593" s="215"/>
      <c r="B593" s="215"/>
      <c r="C593" s="213"/>
      <c r="D593" s="213"/>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row>
    <row r="594" spans="1:26" ht="12.75" customHeight="1">
      <c r="A594" s="215"/>
      <c r="B594" s="215"/>
      <c r="C594" s="213"/>
      <c r="D594" s="213"/>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row>
    <row r="595" spans="1:26" ht="12.75" customHeight="1">
      <c r="A595" s="215"/>
      <c r="B595" s="215"/>
      <c r="C595" s="213"/>
      <c r="D595" s="213"/>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row>
    <row r="596" spans="1:26" ht="12.75" customHeight="1">
      <c r="A596" s="215"/>
      <c r="B596" s="215"/>
      <c r="C596" s="213"/>
      <c r="D596" s="213"/>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row>
    <row r="597" spans="1:26" ht="12.75" customHeight="1">
      <c r="A597" s="215"/>
      <c r="B597" s="215"/>
      <c r="C597" s="213"/>
      <c r="D597" s="213"/>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row>
    <row r="598" spans="1:26" ht="12.75" customHeight="1">
      <c r="A598" s="215"/>
      <c r="B598" s="215"/>
      <c r="C598" s="213"/>
      <c r="D598" s="213"/>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row>
    <row r="599" spans="1:26" ht="12.75" customHeight="1">
      <c r="A599" s="215"/>
      <c r="B599" s="215"/>
      <c r="C599" s="213"/>
      <c r="D599" s="213"/>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row>
    <row r="600" spans="1:26" ht="12.75" customHeight="1">
      <c r="A600" s="215"/>
      <c r="B600" s="215"/>
      <c r="C600" s="213"/>
      <c r="D600" s="213"/>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row>
    <row r="601" spans="1:26" ht="12.75" customHeight="1">
      <c r="A601" s="215"/>
      <c r="B601" s="215"/>
      <c r="C601" s="213"/>
      <c r="D601" s="213"/>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row>
    <row r="602" spans="1:26" ht="12.75" customHeight="1">
      <c r="A602" s="215"/>
      <c r="B602" s="215"/>
      <c r="C602" s="213"/>
      <c r="D602" s="213"/>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row>
    <row r="603" spans="1:26" ht="12.75" customHeight="1">
      <c r="A603" s="215"/>
      <c r="B603" s="215"/>
      <c r="C603" s="213"/>
      <c r="D603" s="213"/>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row>
    <row r="604" spans="1:26" ht="12.75" customHeight="1">
      <c r="A604" s="215"/>
      <c r="B604" s="215"/>
      <c r="C604" s="213"/>
      <c r="D604" s="213"/>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row>
    <row r="605" spans="1:26" ht="12.75" customHeight="1">
      <c r="A605" s="215"/>
      <c r="B605" s="215"/>
      <c r="C605" s="213"/>
      <c r="D605" s="213"/>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row>
    <row r="606" spans="1:26" ht="12.75" customHeight="1">
      <c r="A606" s="215"/>
      <c r="B606" s="215"/>
      <c r="C606" s="213"/>
      <c r="D606" s="213"/>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row>
    <row r="607" spans="1:26" ht="12.75" customHeight="1">
      <c r="A607" s="215"/>
      <c r="B607" s="215"/>
      <c r="C607" s="213"/>
      <c r="D607" s="213"/>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row>
    <row r="608" spans="1:26" ht="12.75" customHeight="1">
      <c r="A608" s="215"/>
      <c r="B608" s="215"/>
      <c r="C608" s="213"/>
      <c r="D608" s="213"/>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row>
    <row r="609" spans="1:26" ht="12.75" customHeight="1">
      <c r="A609" s="215"/>
      <c r="B609" s="215"/>
      <c r="C609" s="213"/>
      <c r="D609" s="213"/>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row>
    <row r="610" spans="1:26" ht="12.75" customHeight="1">
      <c r="A610" s="215"/>
      <c r="B610" s="215"/>
      <c r="C610" s="213"/>
      <c r="D610" s="213"/>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row>
    <row r="611" spans="1:26" ht="12.75" customHeight="1">
      <c r="A611" s="215"/>
      <c r="B611" s="215"/>
      <c r="C611" s="213"/>
      <c r="D611" s="213"/>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row>
    <row r="612" spans="1:26" ht="12.75" customHeight="1">
      <c r="A612" s="215"/>
      <c r="B612" s="215"/>
      <c r="C612" s="213"/>
      <c r="D612" s="213"/>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row>
    <row r="613" spans="1:26" ht="12.75" customHeight="1">
      <c r="A613" s="215"/>
      <c r="B613" s="215"/>
      <c r="C613" s="213"/>
      <c r="D613" s="213"/>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row>
    <row r="614" spans="1:26" ht="12.75" customHeight="1">
      <c r="A614" s="215"/>
      <c r="B614" s="215"/>
      <c r="C614" s="213"/>
      <c r="D614" s="213"/>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row>
    <row r="615" spans="1:26" ht="12.75" customHeight="1">
      <c r="A615" s="215"/>
      <c r="B615" s="215"/>
      <c r="C615" s="213"/>
      <c r="D615" s="213"/>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row>
    <row r="616" spans="1:26" ht="12.75" customHeight="1">
      <c r="A616" s="215"/>
      <c r="B616" s="215"/>
      <c r="C616" s="213"/>
      <c r="D616" s="213"/>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row>
    <row r="617" spans="1:26" ht="12.75" customHeight="1">
      <c r="A617" s="215"/>
      <c r="B617" s="215"/>
      <c r="C617" s="213"/>
      <c r="D617" s="213"/>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row>
    <row r="618" spans="1:26" ht="12.75" customHeight="1">
      <c r="A618" s="215"/>
      <c r="B618" s="215"/>
      <c r="C618" s="213"/>
      <c r="D618" s="213"/>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row>
    <row r="619" spans="1:26" ht="12.75" customHeight="1">
      <c r="A619" s="215"/>
      <c r="B619" s="215"/>
      <c r="C619" s="213"/>
      <c r="D619" s="213"/>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row>
    <row r="620" spans="1:26" ht="12.75" customHeight="1">
      <c r="A620" s="215"/>
      <c r="B620" s="215"/>
      <c r="C620" s="213"/>
      <c r="D620" s="213"/>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row>
    <row r="621" spans="1:26" ht="12.75" customHeight="1">
      <c r="A621" s="215"/>
      <c r="B621" s="215"/>
      <c r="C621" s="213"/>
      <c r="D621" s="213"/>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row>
    <row r="622" spans="1:26" ht="12.75" customHeight="1">
      <c r="A622" s="215"/>
      <c r="B622" s="215"/>
      <c r="C622" s="213"/>
      <c r="D622" s="213"/>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row>
    <row r="623" spans="1:26" ht="12.75" customHeight="1">
      <c r="A623" s="215"/>
      <c r="B623" s="215"/>
      <c r="C623" s="213"/>
      <c r="D623" s="213"/>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row>
    <row r="624" spans="1:26" ht="12.75" customHeight="1">
      <c r="A624" s="215"/>
      <c r="B624" s="215"/>
      <c r="C624" s="213"/>
      <c r="D624" s="213"/>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row>
    <row r="625" spans="1:26" ht="12.75" customHeight="1">
      <c r="A625" s="215"/>
      <c r="B625" s="215"/>
      <c r="C625" s="213"/>
      <c r="D625" s="213"/>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row>
    <row r="626" spans="1:26" ht="12.75" customHeight="1">
      <c r="A626" s="215"/>
      <c r="B626" s="215"/>
      <c r="C626" s="213"/>
      <c r="D626" s="213"/>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row>
    <row r="627" spans="1:26" ht="12.75" customHeight="1">
      <c r="A627" s="215"/>
      <c r="B627" s="215"/>
      <c r="C627" s="213"/>
      <c r="D627" s="213"/>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row>
    <row r="628" spans="1:26" ht="12.75" customHeight="1">
      <c r="A628" s="215"/>
      <c r="B628" s="215"/>
      <c r="C628" s="213"/>
      <c r="D628" s="213"/>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row>
    <row r="629" spans="1:26" ht="12.75" customHeight="1">
      <c r="A629" s="215"/>
      <c r="B629" s="215"/>
      <c r="C629" s="213"/>
      <c r="D629" s="213"/>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row>
    <row r="630" spans="1:26" ht="12.75" customHeight="1">
      <c r="A630" s="215"/>
      <c r="B630" s="215"/>
      <c r="C630" s="213"/>
      <c r="D630" s="213"/>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row>
    <row r="631" spans="1:26" ht="12.75" customHeight="1">
      <c r="A631" s="215"/>
      <c r="B631" s="215"/>
      <c r="C631" s="213"/>
      <c r="D631" s="213"/>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row>
    <row r="632" spans="1:26" ht="12.75" customHeight="1">
      <c r="A632" s="215"/>
      <c r="B632" s="215"/>
      <c r="C632" s="213"/>
      <c r="D632" s="213"/>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row>
    <row r="633" spans="1:26" ht="12.75" customHeight="1">
      <c r="A633" s="215"/>
      <c r="B633" s="215"/>
      <c r="C633" s="213"/>
      <c r="D633" s="213"/>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row>
    <row r="634" spans="1:26" ht="12.75" customHeight="1">
      <c r="A634" s="215"/>
      <c r="B634" s="215"/>
      <c r="C634" s="213"/>
      <c r="D634" s="213"/>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row>
    <row r="635" spans="1:26" ht="12.75" customHeight="1">
      <c r="A635" s="215"/>
      <c r="B635" s="215"/>
      <c r="C635" s="213"/>
      <c r="D635" s="213"/>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row>
    <row r="636" spans="1:26" ht="12.75" customHeight="1">
      <c r="A636" s="215"/>
      <c r="B636" s="215"/>
      <c r="C636" s="213"/>
      <c r="D636" s="213"/>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row>
    <row r="637" spans="1:26" ht="12.75" customHeight="1">
      <c r="A637" s="215"/>
      <c r="B637" s="215"/>
      <c r="C637" s="213"/>
      <c r="D637" s="213"/>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row>
    <row r="638" spans="1:26" ht="12.75" customHeight="1">
      <c r="A638" s="215"/>
      <c r="B638" s="215"/>
      <c r="C638" s="213"/>
      <c r="D638" s="213"/>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row>
    <row r="639" spans="1:26" ht="12.75" customHeight="1">
      <c r="A639" s="215"/>
      <c r="B639" s="215"/>
      <c r="C639" s="213"/>
      <c r="D639" s="213"/>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row>
    <row r="640" spans="1:26" ht="12.75" customHeight="1">
      <c r="A640" s="215"/>
      <c r="B640" s="215"/>
      <c r="C640" s="213"/>
      <c r="D640" s="213"/>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row>
    <row r="641" spans="1:26" ht="12.75" customHeight="1">
      <c r="A641" s="215"/>
      <c r="B641" s="215"/>
      <c r="C641" s="213"/>
      <c r="D641" s="213"/>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row>
    <row r="642" spans="1:26" ht="12.75" customHeight="1">
      <c r="A642" s="215"/>
      <c r="B642" s="215"/>
      <c r="C642" s="213"/>
      <c r="D642" s="213"/>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row>
    <row r="643" spans="1:26" ht="12.75" customHeight="1">
      <c r="A643" s="215"/>
      <c r="B643" s="215"/>
      <c r="C643" s="213"/>
      <c r="D643" s="213"/>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row>
    <row r="644" spans="1:26" ht="12.75" customHeight="1">
      <c r="A644" s="215"/>
      <c r="B644" s="215"/>
      <c r="C644" s="213"/>
      <c r="D644" s="213"/>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row>
    <row r="645" spans="1:26" ht="12.75" customHeight="1">
      <c r="A645" s="215"/>
      <c r="B645" s="215"/>
      <c r="C645" s="213"/>
      <c r="D645" s="213"/>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row>
    <row r="646" spans="1:26" ht="12.75" customHeight="1">
      <c r="A646" s="215"/>
      <c r="B646" s="215"/>
      <c r="C646" s="213"/>
      <c r="D646" s="213"/>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row>
    <row r="647" spans="1:26" ht="12.75" customHeight="1">
      <c r="A647" s="215"/>
      <c r="B647" s="215"/>
      <c r="C647" s="213"/>
      <c r="D647" s="213"/>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row>
    <row r="648" spans="1:26" ht="12.75" customHeight="1">
      <c r="A648" s="215"/>
      <c r="B648" s="215"/>
      <c r="C648" s="213"/>
      <c r="D648" s="213"/>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row>
    <row r="649" spans="1:26" ht="12.75" customHeight="1">
      <c r="A649" s="215"/>
      <c r="B649" s="215"/>
      <c r="C649" s="213"/>
      <c r="D649" s="213"/>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row>
    <row r="650" spans="1:26" ht="12.75" customHeight="1">
      <c r="A650" s="215"/>
      <c r="B650" s="215"/>
      <c r="C650" s="213"/>
      <c r="D650" s="213"/>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row>
    <row r="651" spans="1:26" ht="12.75" customHeight="1">
      <c r="A651" s="215"/>
      <c r="B651" s="215"/>
      <c r="C651" s="213"/>
      <c r="D651" s="213"/>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row>
    <row r="652" spans="1:26" ht="12.75" customHeight="1">
      <c r="A652" s="215"/>
      <c r="B652" s="215"/>
      <c r="C652" s="213"/>
      <c r="D652" s="213"/>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row>
    <row r="653" spans="1:26" ht="12.75" customHeight="1">
      <c r="A653" s="215"/>
      <c r="B653" s="215"/>
      <c r="C653" s="213"/>
      <c r="D653" s="213"/>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row>
    <row r="654" spans="1:26" ht="12.75" customHeight="1">
      <c r="A654" s="215"/>
      <c r="B654" s="215"/>
      <c r="C654" s="213"/>
      <c r="D654" s="213"/>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row>
    <row r="655" spans="1:26" ht="12.75" customHeight="1">
      <c r="A655" s="215"/>
      <c r="B655" s="215"/>
      <c r="C655" s="213"/>
      <c r="D655" s="213"/>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row>
    <row r="656" spans="1:26" ht="12.75" customHeight="1">
      <c r="A656" s="215"/>
      <c r="B656" s="215"/>
      <c r="C656" s="213"/>
      <c r="D656" s="213"/>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row>
    <row r="657" spans="1:26" ht="12.75" customHeight="1">
      <c r="A657" s="215"/>
      <c r="B657" s="215"/>
      <c r="C657" s="213"/>
      <c r="D657" s="213"/>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row>
    <row r="658" spans="1:26" ht="12.75" customHeight="1">
      <c r="A658" s="215"/>
      <c r="B658" s="215"/>
      <c r="C658" s="213"/>
      <c r="D658" s="213"/>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row>
    <row r="659" spans="1:26" ht="12.75" customHeight="1">
      <c r="A659" s="215"/>
      <c r="B659" s="215"/>
      <c r="C659" s="213"/>
      <c r="D659" s="213"/>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row>
    <row r="660" spans="1:26" ht="12.75" customHeight="1">
      <c r="A660" s="215"/>
      <c r="B660" s="215"/>
      <c r="C660" s="213"/>
      <c r="D660" s="213"/>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row>
    <row r="661" spans="1:26" ht="12.75" customHeight="1">
      <c r="A661" s="215"/>
      <c r="B661" s="215"/>
      <c r="C661" s="213"/>
      <c r="D661" s="213"/>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row>
    <row r="662" spans="1:26" ht="12.75" customHeight="1">
      <c r="A662" s="215"/>
      <c r="B662" s="215"/>
      <c r="C662" s="213"/>
      <c r="D662" s="213"/>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row>
    <row r="663" spans="1:26" ht="12.75" customHeight="1">
      <c r="A663" s="215"/>
      <c r="B663" s="215"/>
      <c r="C663" s="213"/>
      <c r="D663" s="213"/>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row>
    <row r="664" spans="1:26" ht="12.75" customHeight="1">
      <c r="A664" s="215"/>
      <c r="B664" s="215"/>
      <c r="C664" s="213"/>
      <c r="D664" s="213"/>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row>
    <row r="665" spans="1:26" ht="12.75" customHeight="1">
      <c r="A665" s="215"/>
      <c r="B665" s="215"/>
      <c r="C665" s="213"/>
      <c r="D665" s="213"/>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row>
    <row r="666" spans="1:26" ht="12.75" customHeight="1">
      <c r="A666" s="215"/>
      <c r="B666" s="215"/>
      <c r="C666" s="213"/>
      <c r="D666" s="213"/>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row>
    <row r="667" spans="1:26" ht="12.75" customHeight="1">
      <c r="A667" s="215"/>
      <c r="B667" s="215"/>
      <c r="C667" s="213"/>
      <c r="D667" s="213"/>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row>
    <row r="668" spans="1:26" ht="12.75" customHeight="1">
      <c r="A668" s="215"/>
      <c r="B668" s="215"/>
      <c r="C668" s="213"/>
      <c r="D668" s="213"/>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row>
    <row r="669" spans="1:26" ht="12.75" customHeight="1">
      <c r="A669" s="215"/>
      <c r="B669" s="215"/>
      <c r="C669" s="213"/>
      <c r="D669" s="213"/>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row>
    <row r="670" spans="1:26" ht="12.75" customHeight="1">
      <c r="A670" s="215"/>
      <c r="B670" s="215"/>
      <c r="C670" s="213"/>
      <c r="D670" s="213"/>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row>
    <row r="671" spans="1:26" ht="12.75" customHeight="1">
      <c r="A671" s="215"/>
      <c r="B671" s="215"/>
      <c r="C671" s="213"/>
      <c r="D671" s="213"/>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row>
    <row r="672" spans="1:26" ht="12.75" customHeight="1">
      <c r="A672" s="215"/>
      <c r="B672" s="215"/>
      <c r="C672" s="213"/>
      <c r="D672" s="213"/>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row>
    <row r="673" spans="1:26" ht="12.75" customHeight="1">
      <c r="A673" s="215"/>
      <c r="B673" s="215"/>
      <c r="C673" s="213"/>
      <c r="D673" s="213"/>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row>
    <row r="674" spans="1:26" ht="12.75" customHeight="1">
      <c r="A674" s="215"/>
      <c r="B674" s="215"/>
      <c r="C674" s="213"/>
      <c r="D674" s="213"/>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row>
    <row r="675" spans="1:26" ht="12.75" customHeight="1">
      <c r="A675" s="215"/>
      <c r="B675" s="215"/>
      <c r="C675" s="213"/>
      <c r="D675" s="213"/>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row>
    <row r="676" spans="1:26" ht="12.75" customHeight="1">
      <c r="A676" s="215"/>
      <c r="B676" s="215"/>
      <c r="C676" s="213"/>
      <c r="D676" s="213"/>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row>
    <row r="677" spans="1:26" ht="12.75" customHeight="1">
      <c r="A677" s="215"/>
      <c r="B677" s="215"/>
      <c r="C677" s="213"/>
      <c r="D677" s="213"/>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row>
    <row r="678" spans="1:26" ht="12.75" customHeight="1">
      <c r="A678" s="215"/>
      <c r="B678" s="215"/>
      <c r="C678" s="213"/>
      <c r="D678" s="213"/>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row>
    <row r="679" spans="1:26" ht="12.75" customHeight="1">
      <c r="A679" s="215"/>
      <c r="B679" s="215"/>
      <c r="C679" s="213"/>
      <c r="D679" s="213"/>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row>
    <row r="680" spans="1:26" ht="12.75" customHeight="1">
      <c r="A680" s="215"/>
      <c r="B680" s="215"/>
      <c r="C680" s="213"/>
      <c r="D680" s="213"/>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row>
    <row r="681" spans="1:26" ht="12.75" customHeight="1">
      <c r="A681" s="215"/>
      <c r="B681" s="215"/>
      <c r="C681" s="213"/>
      <c r="D681" s="213"/>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row>
    <row r="682" spans="1:26" ht="12.75" customHeight="1">
      <c r="A682" s="215"/>
      <c r="B682" s="215"/>
      <c r="C682" s="213"/>
      <c r="D682" s="213"/>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row>
    <row r="683" spans="1:26" ht="12.75" customHeight="1">
      <c r="A683" s="215"/>
      <c r="B683" s="215"/>
      <c r="C683" s="213"/>
      <c r="D683" s="213"/>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row>
    <row r="684" spans="1:26" ht="12.75" customHeight="1">
      <c r="A684" s="215"/>
      <c r="B684" s="215"/>
      <c r="C684" s="213"/>
      <c r="D684" s="213"/>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row>
    <row r="685" spans="1:26" ht="12.75" customHeight="1">
      <c r="A685" s="215"/>
      <c r="B685" s="215"/>
      <c r="C685" s="213"/>
      <c r="D685" s="213"/>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row>
    <row r="686" spans="1:26" ht="12.75" customHeight="1">
      <c r="A686" s="215"/>
      <c r="B686" s="215"/>
      <c r="C686" s="213"/>
      <c r="D686" s="213"/>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row>
    <row r="687" spans="1:26" ht="12.75" customHeight="1">
      <c r="A687" s="215"/>
      <c r="B687" s="215"/>
      <c r="C687" s="213"/>
      <c r="D687" s="213"/>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row>
    <row r="688" spans="1:26" ht="12.75" customHeight="1">
      <c r="A688" s="215"/>
      <c r="B688" s="215"/>
      <c r="C688" s="213"/>
      <c r="D688" s="213"/>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row>
    <row r="689" spans="1:26" ht="12.75" customHeight="1">
      <c r="A689" s="215"/>
      <c r="B689" s="215"/>
      <c r="C689" s="213"/>
      <c r="D689" s="213"/>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row>
    <row r="690" spans="1:26" ht="12.75" customHeight="1">
      <c r="A690" s="215"/>
      <c r="B690" s="215"/>
      <c r="C690" s="213"/>
      <c r="D690" s="213"/>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row>
    <row r="691" spans="1:26" ht="12.75" customHeight="1">
      <c r="A691" s="215"/>
      <c r="B691" s="215"/>
      <c r="C691" s="213"/>
      <c r="D691" s="213"/>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row>
    <row r="692" spans="1:26" ht="12.75" customHeight="1">
      <c r="A692" s="215"/>
      <c r="B692" s="215"/>
      <c r="C692" s="213"/>
      <c r="D692" s="213"/>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row>
    <row r="693" spans="1:26" ht="12.75" customHeight="1">
      <c r="A693" s="215"/>
      <c r="B693" s="215"/>
      <c r="C693" s="213"/>
      <c r="D693" s="213"/>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row>
    <row r="694" spans="1:26" ht="12.75" customHeight="1">
      <c r="A694" s="215"/>
      <c r="B694" s="215"/>
      <c r="C694" s="213"/>
      <c r="D694" s="213"/>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row>
    <row r="695" spans="1:26" ht="12.75" customHeight="1">
      <c r="A695" s="215"/>
      <c r="B695" s="215"/>
      <c r="C695" s="213"/>
      <c r="D695" s="213"/>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row>
    <row r="696" spans="1:26" ht="12.75" customHeight="1">
      <c r="A696" s="215"/>
      <c r="B696" s="215"/>
      <c r="C696" s="213"/>
      <c r="D696" s="213"/>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row>
    <row r="697" spans="1:26" ht="12.75" customHeight="1">
      <c r="A697" s="215"/>
      <c r="B697" s="215"/>
      <c r="C697" s="213"/>
      <c r="D697" s="213"/>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row>
    <row r="698" spans="1:26" ht="12.75" customHeight="1">
      <c r="A698" s="215"/>
      <c r="B698" s="215"/>
      <c r="C698" s="213"/>
      <c r="D698" s="213"/>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row>
    <row r="699" spans="1:26" ht="12.75" customHeight="1">
      <c r="A699" s="215"/>
      <c r="B699" s="215"/>
      <c r="C699" s="213"/>
      <c r="D699" s="213"/>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row>
    <row r="700" spans="1:26" ht="12.75" customHeight="1">
      <c r="A700" s="215"/>
      <c r="B700" s="215"/>
      <c r="C700" s="213"/>
      <c r="D700" s="213"/>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row>
    <row r="701" spans="1:26" ht="12.75" customHeight="1">
      <c r="A701" s="215"/>
      <c r="B701" s="215"/>
      <c r="C701" s="213"/>
      <c r="D701" s="213"/>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row>
    <row r="702" spans="1:26" ht="12.75" customHeight="1">
      <c r="A702" s="215"/>
      <c r="B702" s="215"/>
      <c r="C702" s="213"/>
      <c r="D702" s="213"/>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row>
    <row r="703" spans="1:26" ht="12.75" customHeight="1">
      <c r="A703" s="215"/>
      <c r="B703" s="215"/>
      <c r="C703" s="213"/>
      <c r="D703" s="213"/>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row>
    <row r="704" spans="1:26" ht="12.75" customHeight="1">
      <c r="A704" s="215"/>
      <c r="B704" s="215"/>
      <c r="C704" s="213"/>
      <c r="D704" s="213"/>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row>
    <row r="705" spans="1:26" ht="12.75" customHeight="1">
      <c r="A705" s="215"/>
      <c r="B705" s="215"/>
      <c r="C705" s="213"/>
      <c r="D705" s="213"/>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row>
    <row r="706" spans="1:26" ht="12.75" customHeight="1">
      <c r="A706" s="215"/>
      <c r="B706" s="215"/>
      <c r="C706" s="213"/>
      <c r="D706" s="213"/>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row>
    <row r="707" spans="1:26" ht="12.75" customHeight="1">
      <c r="A707" s="215"/>
      <c r="B707" s="215"/>
      <c r="C707" s="213"/>
      <c r="D707" s="213"/>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row>
    <row r="708" spans="1:26" ht="12.75" customHeight="1">
      <c r="A708" s="215"/>
      <c r="B708" s="215"/>
      <c r="C708" s="213"/>
      <c r="D708" s="213"/>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row>
    <row r="709" spans="1:26" ht="12.75" customHeight="1">
      <c r="A709" s="215"/>
      <c r="B709" s="215"/>
      <c r="C709" s="213"/>
      <c r="D709" s="213"/>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row>
    <row r="710" spans="1:26" ht="12.75" customHeight="1">
      <c r="A710" s="215"/>
      <c r="B710" s="215"/>
      <c r="C710" s="213"/>
      <c r="D710" s="213"/>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row>
    <row r="711" spans="1:26" ht="12.75" customHeight="1">
      <c r="A711" s="215"/>
      <c r="B711" s="215"/>
      <c r="C711" s="213"/>
      <c r="D711" s="213"/>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row>
    <row r="712" spans="1:26" ht="12.75" customHeight="1">
      <c r="A712" s="215"/>
      <c r="B712" s="215"/>
      <c r="C712" s="213"/>
      <c r="D712" s="213"/>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row>
    <row r="713" spans="1:26" ht="12.75" customHeight="1">
      <c r="A713" s="215"/>
      <c r="B713" s="215"/>
      <c r="C713" s="213"/>
      <c r="D713" s="213"/>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row>
    <row r="714" spans="1:26" ht="12.75" customHeight="1">
      <c r="A714" s="215"/>
      <c r="B714" s="215"/>
      <c r="C714" s="213"/>
      <c r="D714" s="213"/>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row>
    <row r="715" spans="1:26" ht="12.75" customHeight="1">
      <c r="A715" s="215"/>
      <c r="B715" s="215"/>
      <c r="C715" s="213"/>
      <c r="D715" s="213"/>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row>
    <row r="716" spans="1:26" ht="12.75" customHeight="1">
      <c r="A716" s="215"/>
      <c r="B716" s="215"/>
      <c r="C716" s="213"/>
      <c r="D716" s="213"/>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row>
    <row r="717" spans="1:26" ht="12.75" customHeight="1">
      <c r="A717" s="215"/>
      <c r="B717" s="215"/>
      <c r="C717" s="213"/>
      <c r="D717" s="213"/>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row>
    <row r="718" spans="1:26" ht="12.75" customHeight="1">
      <c r="A718" s="215"/>
      <c r="B718" s="215"/>
      <c r="C718" s="213"/>
      <c r="D718" s="213"/>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row>
    <row r="719" spans="1:26" ht="12.75" customHeight="1">
      <c r="A719" s="215"/>
      <c r="B719" s="215"/>
      <c r="C719" s="213"/>
      <c r="D719" s="213"/>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row>
    <row r="720" spans="1:26" ht="12.75" customHeight="1">
      <c r="A720" s="215"/>
      <c r="B720" s="215"/>
      <c r="C720" s="213"/>
      <c r="D720" s="213"/>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row>
    <row r="721" spans="1:26" ht="12.75" customHeight="1">
      <c r="A721" s="215"/>
      <c r="B721" s="215"/>
      <c r="C721" s="213"/>
      <c r="D721" s="213"/>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row>
    <row r="722" spans="1:26" ht="12.75" customHeight="1">
      <c r="A722" s="215"/>
      <c r="B722" s="215"/>
      <c r="C722" s="213"/>
      <c r="D722" s="213"/>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row>
    <row r="723" spans="1:26" ht="12.75" customHeight="1">
      <c r="A723" s="215"/>
      <c r="B723" s="215"/>
      <c r="C723" s="213"/>
      <c r="D723" s="213"/>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row>
    <row r="724" spans="1:26" ht="12.75" customHeight="1">
      <c r="A724" s="215"/>
      <c r="B724" s="215"/>
      <c r="C724" s="213"/>
      <c r="D724" s="213"/>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row>
    <row r="725" spans="1:26" ht="12.75" customHeight="1">
      <c r="A725" s="215"/>
      <c r="B725" s="215"/>
      <c r="C725" s="213"/>
      <c r="D725" s="213"/>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row>
    <row r="726" spans="1:26" ht="12.75" customHeight="1">
      <c r="A726" s="215"/>
      <c r="B726" s="215"/>
      <c r="C726" s="213"/>
      <c r="D726" s="213"/>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row>
    <row r="727" spans="1:26" ht="12.75" customHeight="1">
      <c r="A727" s="215"/>
      <c r="B727" s="215"/>
      <c r="C727" s="213"/>
      <c r="D727" s="213"/>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row>
    <row r="728" spans="1:26" ht="12.75" customHeight="1">
      <c r="A728" s="215"/>
      <c r="B728" s="215"/>
      <c r="C728" s="213"/>
      <c r="D728" s="213"/>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row>
    <row r="729" spans="1:26" ht="12.75" customHeight="1">
      <c r="A729" s="215"/>
      <c r="B729" s="215"/>
      <c r="C729" s="213"/>
      <c r="D729" s="213"/>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row>
    <row r="730" spans="1:26" ht="12.75" customHeight="1">
      <c r="A730" s="215"/>
      <c r="B730" s="215"/>
      <c r="C730" s="213"/>
      <c r="D730" s="213"/>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row>
    <row r="731" spans="1:26" ht="12.75" customHeight="1">
      <c r="A731" s="215"/>
      <c r="B731" s="215"/>
      <c r="C731" s="213"/>
      <c r="D731" s="213"/>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row>
    <row r="732" spans="1:26" ht="12.75" customHeight="1">
      <c r="A732" s="215"/>
      <c r="B732" s="215"/>
      <c r="C732" s="213"/>
      <c r="D732" s="213"/>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row>
    <row r="733" spans="1:26" ht="12.75" customHeight="1">
      <c r="A733" s="215"/>
      <c r="B733" s="215"/>
      <c r="C733" s="213"/>
      <c r="D733" s="213"/>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row>
    <row r="734" spans="1:26" ht="12.75" customHeight="1">
      <c r="A734" s="215"/>
      <c r="B734" s="215"/>
      <c r="C734" s="213"/>
      <c r="D734" s="213"/>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row>
    <row r="735" spans="1:26" ht="12.75" customHeight="1">
      <c r="A735" s="215"/>
      <c r="B735" s="215"/>
      <c r="C735" s="213"/>
      <c r="D735" s="213"/>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row>
    <row r="736" spans="1:26" ht="12.75" customHeight="1">
      <c r="A736" s="215"/>
      <c r="B736" s="215"/>
      <c r="C736" s="213"/>
      <c r="D736" s="213"/>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row>
    <row r="737" spans="1:26" ht="12.75" customHeight="1">
      <c r="A737" s="215"/>
      <c r="B737" s="215"/>
      <c r="C737" s="213"/>
      <c r="D737" s="213"/>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row>
    <row r="738" spans="1:26" ht="12.75" customHeight="1">
      <c r="A738" s="215"/>
      <c r="B738" s="215"/>
      <c r="C738" s="213"/>
      <c r="D738" s="213"/>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row>
    <row r="739" spans="1:26" ht="12.75" customHeight="1">
      <c r="A739" s="215"/>
      <c r="B739" s="215"/>
      <c r="C739" s="213"/>
      <c r="D739" s="213"/>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row>
    <row r="740" spans="1:26" ht="12.75" customHeight="1">
      <c r="A740" s="215"/>
      <c r="B740" s="215"/>
      <c r="C740" s="213"/>
      <c r="D740" s="213"/>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row>
    <row r="741" spans="1:26" ht="12.75" customHeight="1">
      <c r="A741" s="215"/>
      <c r="B741" s="215"/>
      <c r="C741" s="213"/>
      <c r="D741" s="213"/>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row>
    <row r="742" spans="1:26" ht="12.75" customHeight="1">
      <c r="A742" s="215"/>
      <c r="B742" s="215"/>
      <c r="C742" s="213"/>
      <c r="D742" s="213"/>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row>
    <row r="743" spans="1:26" ht="12.75" customHeight="1">
      <c r="A743" s="215"/>
      <c r="B743" s="215"/>
      <c r="C743" s="213"/>
      <c r="D743" s="213"/>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row>
    <row r="744" spans="1:26" ht="12.75" customHeight="1">
      <c r="A744" s="215"/>
      <c r="B744" s="215"/>
      <c r="C744" s="213"/>
      <c r="D744" s="213"/>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row>
    <row r="745" spans="1:26" ht="12.75" customHeight="1">
      <c r="A745" s="215"/>
      <c r="B745" s="215"/>
      <c r="C745" s="213"/>
      <c r="D745" s="213"/>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row>
    <row r="746" spans="1:26" ht="12.75" customHeight="1">
      <c r="A746" s="215"/>
      <c r="B746" s="215"/>
      <c r="C746" s="213"/>
      <c r="D746" s="213"/>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row>
    <row r="747" spans="1:26" ht="12.75" customHeight="1">
      <c r="A747" s="215"/>
      <c r="B747" s="215"/>
      <c r="C747" s="213"/>
      <c r="D747" s="213"/>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row>
    <row r="748" spans="1:26" ht="12.75" customHeight="1">
      <c r="A748" s="215"/>
      <c r="B748" s="215"/>
      <c r="C748" s="213"/>
      <c r="D748" s="213"/>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row>
    <row r="749" spans="1:26" ht="12.75" customHeight="1">
      <c r="A749" s="215"/>
      <c r="B749" s="215"/>
      <c r="C749" s="213"/>
      <c r="D749" s="213"/>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row>
    <row r="750" spans="1:26" ht="12.75" customHeight="1">
      <c r="A750" s="215"/>
      <c r="B750" s="215"/>
      <c r="C750" s="213"/>
      <c r="D750" s="213"/>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row>
    <row r="751" spans="1:26" ht="12.75" customHeight="1">
      <c r="A751" s="215"/>
      <c r="B751" s="215"/>
      <c r="C751" s="213"/>
      <c r="D751" s="213"/>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row>
    <row r="752" spans="1:26" ht="12.75" customHeight="1">
      <c r="A752" s="215"/>
      <c r="B752" s="215"/>
      <c r="C752" s="213"/>
      <c r="D752" s="213"/>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row>
    <row r="753" spans="1:26" ht="12.75" customHeight="1">
      <c r="A753" s="215"/>
      <c r="B753" s="215"/>
      <c r="C753" s="213"/>
      <c r="D753" s="213"/>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row>
    <row r="754" spans="1:26" ht="12.75" customHeight="1">
      <c r="A754" s="215"/>
      <c r="B754" s="215"/>
      <c r="C754" s="213"/>
      <c r="D754" s="213"/>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row>
    <row r="755" spans="1:26" ht="12.75" customHeight="1">
      <c r="A755" s="215"/>
      <c r="B755" s="215"/>
      <c r="C755" s="213"/>
      <c r="D755" s="213"/>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row>
    <row r="756" spans="1:26" ht="12.75" customHeight="1">
      <c r="A756" s="215"/>
      <c r="B756" s="215"/>
      <c r="C756" s="213"/>
      <c r="D756" s="213"/>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row>
    <row r="757" spans="1:26" ht="12.75" customHeight="1">
      <c r="A757" s="215"/>
      <c r="B757" s="215"/>
      <c r="C757" s="213"/>
      <c r="D757" s="213"/>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row>
    <row r="758" spans="1:26" ht="12.75" customHeight="1">
      <c r="A758" s="215"/>
      <c r="B758" s="215"/>
      <c r="C758" s="213"/>
      <c r="D758" s="213"/>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row>
    <row r="759" spans="1:26" ht="12.75" customHeight="1">
      <c r="A759" s="215"/>
      <c r="B759" s="215"/>
      <c r="C759" s="213"/>
      <c r="D759" s="213"/>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row>
    <row r="760" spans="1:26" ht="12.75" customHeight="1">
      <c r="A760" s="215"/>
      <c r="B760" s="215"/>
      <c r="C760" s="213"/>
      <c r="D760" s="213"/>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row>
    <row r="761" spans="1:26" ht="12.75" customHeight="1">
      <c r="A761" s="215"/>
      <c r="B761" s="215"/>
      <c r="C761" s="213"/>
      <c r="D761" s="213"/>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row>
    <row r="762" spans="1:26" ht="12.75" customHeight="1">
      <c r="A762" s="215"/>
      <c r="B762" s="215"/>
      <c r="C762" s="213"/>
      <c r="D762" s="213"/>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row>
    <row r="763" spans="1:26" ht="12.75" customHeight="1">
      <c r="A763" s="215"/>
      <c r="B763" s="215"/>
      <c r="C763" s="213"/>
      <c r="D763" s="213"/>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row>
    <row r="764" spans="1:26" ht="12.75" customHeight="1">
      <c r="A764" s="215"/>
      <c r="B764" s="215"/>
      <c r="C764" s="213"/>
      <c r="D764" s="213"/>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row>
    <row r="765" spans="1:26" ht="12.75" customHeight="1">
      <c r="A765" s="215"/>
      <c r="B765" s="215"/>
      <c r="C765" s="213"/>
      <c r="D765" s="213"/>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row>
    <row r="766" spans="1:26" ht="12.75" customHeight="1">
      <c r="A766" s="215"/>
      <c r="B766" s="215"/>
      <c r="C766" s="213"/>
      <c r="D766" s="213"/>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row>
    <row r="767" spans="1:26" ht="12.75" customHeight="1">
      <c r="A767" s="215"/>
      <c r="B767" s="215"/>
      <c r="C767" s="213"/>
      <c r="D767" s="213"/>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row>
    <row r="768" spans="1:26" ht="12.75" customHeight="1">
      <c r="A768" s="215"/>
      <c r="B768" s="215"/>
      <c r="C768" s="213"/>
      <c r="D768" s="213"/>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row>
    <row r="769" spans="1:26" ht="12.75" customHeight="1">
      <c r="A769" s="215"/>
      <c r="B769" s="215"/>
      <c r="C769" s="213"/>
      <c r="D769" s="213"/>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row>
    <row r="770" spans="1:26" ht="12.75" customHeight="1">
      <c r="A770" s="215"/>
      <c r="B770" s="215"/>
      <c r="C770" s="213"/>
      <c r="D770" s="213"/>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row>
    <row r="771" spans="1:26" ht="12.75" customHeight="1">
      <c r="A771" s="215"/>
      <c r="B771" s="215"/>
      <c r="C771" s="213"/>
      <c r="D771" s="213"/>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row>
    <row r="772" spans="1:26" ht="12.75" customHeight="1">
      <c r="A772" s="215"/>
      <c r="B772" s="215"/>
      <c r="C772" s="213"/>
      <c r="D772" s="213"/>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row>
    <row r="773" spans="1:26" ht="12.75" customHeight="1">
      <c r="A773" s="215"/>
      <c r="B773" s="215"/>
      <c r="C773" s="213"/>
      <c r="D773" s="213"/>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row>
    <row r="774" spans="1:26" ht="12.75" customHeight="1">
      <c r="A774" s="215"/>
      <c r="B774" s="215"/>
      <c r="C774" s="213"/>
      <c r="D774" s="213"/>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row>
    <row r="775" spans="1:26" ht="12.75" customHeight="1">
      <c r="A775" s="215"/>
      <c r="B775" s="215"/>
      <c r="C775" s="213"/>
      <c r="D775" s="213"/>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row>
    <row r="776" spans="1:26" ht="12.75" customHeight="1">
      <c r="A776" s="215"/>
      <c r="B776" s="215"/>
      <c r="C776" s="213"/>
      <c r="D776" s="213"/>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row>
    <row r="777" spans="1:26" ht="12.75" customHeight="1">
      <c r="A777" s="215"/>
      <c r="B777" s="215"/>
      <c r="C777" s="213"/>
      <c r="D777" s="213"/>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row>
    <row r="778" spans="1:26" ht="12.75" customHeight="1">
      <c r="A778" s="215"/>
      <c r="B778" s="215"/>
      <c r="C778" s="213"/>
      <c r="D778" s="213"/>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row>
    <row r="779" spans="1:26" ht="12.75" customHeight="1">
      <c r="A779" s="215"/>
      <c r="B779" s="215"/>
      <c r="C779" s="213"/>
      <c r="D779" s="213"/>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row>
    <row r="780" spans="1:26" ht="12.75" customHeight="1">
      <c r="A780" s="215"/>
      <c r="B780" s="215"/>
      <c r="C780" s="213"/>
      <c r="D780" s="213"/>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row>
    <row r="781" spans="1:26" ht="12.75" customHeight="1">
      <c r="A781" s="215"/>
      <c r="B781" s="215"/>
      <c r="C781" s="213"/>
      <c r="D781" s="213"/>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row>
    <row r="782" spans="1:26" ht="12.75" customHeight="1">
      <c r="A782" s="215"/>
      <c r="B782" s="215"/>
      <c r="C782" s="213"/>
      <c r="D782" s="213"/>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row>
    <row r="783" spans="1:26" ht="12.75" customHeight="1">
      <c r="A783" s="215"/>
      <c r="B783" s="215"/>
      <c r="C783" s="213"/>
      <c r="D783" s="213"/>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row>
    <row r="784" spans="1:26" ht="12.75" customHeight="1">
      <c r="A784" s="215"/>
      <c r="B784" s="215"/>
      <c r="C784" s="213"/>
      <c r="D784" s="213"/>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row>
    <row r="785" spans="1:26" ht="12.75" customHeight="1">
      <c r="A785" s="215"/>
      <c r="B785" s="215"/>
      <c r="C785" s="213"/>
      <c r="D785" s="213"/>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row>
    <row r="786" spans="1:26" ht="12.75" customHeight="1">
      <c r="A786" s="215"/>
      <c r="B786" s="215"/>
      <c r="C786" s="213"/>
      <c r="D786" s="213"/>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row>
    <row r="787" spans="1:26" ht="12.75" customHeight="1">
      <c r="A787" s="215"/>
      <c r="B787" s="215"/>
      <c r="C787" s="213"/>
      <c r="D787" s="213"/>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row>
    <row r="788" spans="1:26" ht="12.75" customHeight="1">
      <c r="A788" s="215"/>
      <c r="B788" s="215"/>
      <c r="C788" s="213"/>
      <c r="D788" s="213"/>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row>
    <row r="789" spans="1:26" ht="12.75" customHeight="1">
      <c r="A789" s="215"/>
      <c r="B789" s="215"/>
      <c r="C789" s="213"/>
      <c r="D789" s="213"/>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row>
    <row r="790" spans="1:26" ht="12.75" customHeight="1">
      <c r="A790" s="215"/>
      <c r="B790" s="215"/>
      <c r="C790" s="213"/>
      <c r="D790" s="213"/>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row>
    <row r="791" spans="1:26" ht="12.75" customHeight="1">
      <c r="A791" s="215"/>
      <c r="B791" s="215"/>
      <c r="C791" s="213"/>
      <c r="D791" s="213"/>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row>
    <row r="792" spans="1:26" ht="12.75" customHeight="1">
      <c r="A792" s="215"/>
      <c r="B792" s="215"/>
      <c r="C792" s="213"/>
      <c r="D792" s="213"/>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row>
    <row r="793" spans="1:26" ht="12.75" customHeight="1">
      <c r="A793" s="215"/>
      <c r="B793" s="215"/>
      <c r="C793" s="213"/>
      <c r="D793" s="213"/>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row>
    <row r="794" spans="1:26" ht="12.75" customHeight="1">
      <c r="A794" s="215"/>
      <c r="B794" s="215"/>
      <c r="C794" s="213"/>
      <c r="D794" s="213"/>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row>
    <row r="795" spans="1:26" ht="12.75" customHeight="1">
      <c r="A795" s="215"/>
      <c r="B795" s="215"/>
      <c r="C795" s="213"/>
      <c r="D795" s="213"/>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row>
    <row r="796" spans="1:26" ht="12.75" customHeight="1">
      <c r="A796" s="215"/>
      <c r="B796" s="215"/>
      <c r="C796" s="213"/>
      <c r="D796" s="213"/>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row>
    <row r="797" spans="1:26" ht="12.75" customHeight="1">
      <c r="A797" s="215"/>
      <c r="B797" s="215"/>
      <c r="C797" s="213"/>
      <c r="D797" s="213"/>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row>
    <row r="798" spans="1:26" ht="12.75" customHeight="1">
      <c r="A798" s="215"/>
      <c r="B798" s="215"/>
      <c r="C798" s="213"/>
      <c r="D798" s="213"/>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row>
    <row r="799" spans="1:26" ht="12.75" customHeight="1">
      <c r="A799" s="215"/>
      <c r="B799" s="215"/>
      <c r="C799" s="213"/>
      <c r="D799" s="213"/>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row>
    <row r="800" spans="1:26" ht="12.75" customHeight="1">
      <c r="A800" s="215"/>
      <c r="B800" s="215"/>
      <c r="C800" s="213"/>
      <c r="D800" s="213"/>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row>
    <row r="801" spans="1:26" ht="12.75" customHeight="1">
      <c r="A801" s="215"/>
      <c r="B801" s="215"/>
      <c r="C801" s="213"/>
      <c r="D801" s="213"/>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row>
    <row r="802" spans="1:26" ht="12.75" customHeight="1">
      <c r="A802" s="215"/>
      <c r="B802" s="215"/>
      <c r="C802" s="213"/>
      <c r="D802" s="213"/>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row>
    <row r="803" spans="1:26" ht="12.75" customHeight="1">
      <c r="A803" s="215"/>
      <c r="B803" s="215"/>
      <c r="C803" s="213"/>
      <c r="D803" s="213"/>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row>
    <row r="804" spans="1:26" ht="12.75" customHeight="1">
      <c r="A804" s="215"/>
      <c r="B804" s="215"/>
      <c r="C804" s="213"/>
      <c r="D804" s="213"/>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row>
    <row r="805" spans="1:26" ht="12.75" customHeight="1">
      <c r="A805" s="215"/>
      <c r="B805" s="215"/>
      <c r="C805" s="213"/>
      <c r="D805" s="213"/>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row>
    <row r="806" spans="1:26" ht="12.75" customHeight="1">
      <c r="A806" s="215"/>
      <c r="B806" s="215"/>
      <c r="C806" s="213"/>
      <c r="D806" s="213"/>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row>
    <row r="807" spans="1:26" ht="12.75" customHeight="1">
      <c r="A807" s="215"/>
      <c r="B807" s="215"/>
      <c r="C807" s="213"/>
      <c r="D807" s="213"/>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row>
    <row r="808" spans="1:26" ht="12.75" customHeight="1">
      <c r="A808" s="215"/>
      <c r="B808" s="215"/>
      <c r="C808" s="213"/>
      <c r="D808" s="213"/>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row>
    <row r="809" spans="1:26" ht="12.75" customHeight="1">
      <c r="A809" s="215"/>
      <c r="B809" s="215"/>
      <c r="C809" s="213"/>
      <c r="D809" s="213"/>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row>
    <row r="810" spans="1:26" ht="12.75" customHeight="1">
      <c r="A810" s="215"/>
      <c r="B810" s="215"/>
      <c r="C810" s="213"/>
      <c r="D810" s="213"/>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row>
    <row r="811" spans="1:26" ht="12.75" customHeight="1">
      <c r="A811" s="215"/>
      <c r="B811" s="215"/>
      <c r="C811" s="213"/>
      <c r="D811" s="213"/>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row>
    <row r="812" spans="1:26" ht="12.75" customHeight="1">
      <c r="A812" s="215"/>
      <c r="B812" s="215"/>
      <c r="C812" s="213"/>
      <c r="D812" s="213"/>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row>
    <row r="813" spans="1:26" ht="12.75" customHeight="1">
      <c r="A813" s="215"/>
      <c r="B813" s="215"/>
      <c r="C813" s="213"/>
      <c r="D813" s="213"/>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row>
    <row r="814" spans="1:26" ht="12.75" customHeight="1">
      <c r="A814" s="215"/>
      <c r="B814" s="215"/>
      <c r="C814" s="213"/>
      <c r="D814" s="213"/>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row>
    <row r="815" spans="1:26" ht="12.75" customHeight="1">
      <c r="A815" s="215"/>
      <c r="B815" s="215"/>
      <c r="C815" s="213"/>
      <c r="D815" s="213"/>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row>
    <row r="816" spans="1:26" ht="12.75" customHeight="1">
      <c r="A816" s="215"/>
      <c r="B816" s="215"/>
      <c r="C816" s="213"/>
      <c r="D816" s="213"/>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row>
    <row r="817" spans="1:26" ht="12.75" customHeight="1">
      <c r="A817" s="215"/>
      <c r="B817" s="215"/>
      <c r="C817" s="213"/>
      <c r="D817" s="213"/>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row>
    <row r="818" spans="1:26" ht="12.75" customHeight="1">
      <c r="A818" s="215"/>
      <c r="B818" s="215"/>
      <c r="C818" s="213"/>
      <c r="D818" s="213"/>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row>
    <row r="819" spans="1:26" ht="12.75" customHeight="1">
      <c r="A819" s="215"/>
      <c r="B819" s="215"/>
      <c r="C819" s="213"/>
      <c r="D819" s="213"/>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row>
    <row r="820" spans="1:26" ht="12.75" customHeight="1">
      <c r="A820" s="215"/>
      <c r="B820" s="215"/>
      <c r="C820" s="213"/>
      <c r="D820" s="213"/>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row>
    <row r="821" spans="1:26" ht="12.75" customHeight="1">
      <c r="A821" s="215"/>
      <c r="B821" s="215"/>
      <c r="C821" s="213"/>
      <c r="D821" s="213"/>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row>
    <row r="822" spans="1:26" ht="12.75" customHeight="1">
      <c r="A822" s="215"/>
      <c r="B822" s="215"/>
      <c r="C822" s="213"/>
      <c r="D822" s="213"/>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row>
    <row r="823" spans="1:26" ht="12.75" customHeight="1">
      <c r="A823" s="215"/>
      <c r="B823" s="215"/>
      <c r="C823" s="213"/>
      <c r="D823" s="213"/>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row>
    <row r="824" spans="1:26" ht="12.75" customHeight="1">
      <c r="A824" s="215"/>
      <c r="B824" s="215"/>
      <c r="C824" s="213"/>
      <c r="D824" s="213"/>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row>
    <row r="825" spans="1:26" ht="12.75" customHeight="1">
      <c r="A825" s="215"/>
      <c r="B825" s="215"/>
      <c r="C825" s="213"/>
      <c r="D825" s="213"/>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row>
    <row r="826" spans="1:26" ht="12.75" customHeight="1">
      <c r="A826" s="215"/>
      <c r="B826" s="215"/>
      <c r="C826" s="213"/>
      <c r="D826" s="213"/>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row>
    <row r="827" spans="1:26" ht="12.75" customHeight="1">
      <c r="A827" s="215"/>
      <c r="B827" s="215"/>
      <c r="C827" s="213"/>
      <c r="D827" s="213"/>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row>
    <row r="828" spans="1:26" ht="12.75" customHeight="1">
      <c r="A828" s="215"/>
      <c r="B828" s="215"/>
      <c r="C828" s="213"/>
      <c r="D828" s="213"/>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row>
    <row r="829" spans="1:26" ht="12.75" customHeight="1">
      <c r="A829" s="215"/>
      <c r="B829" s="215"/>
      <c r="C829" s="213"/>
      <c r="D829" s="213"/>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row>
    <row r="830" spans="1:26" ht="12.75" customHeight="1">
      <c r="A830" s="215"/>
      <c r="B830" s="215"/>
      <c r="C830" s="213"/>
      <c r="D830" s="213"/>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row>
    <row r="831" spans="1:26" ht="12.75" customHeight="1">
      <c r="A831" s="215"/>
      <c r="B831" s="215"/>
      <c r="C831" s="213"/>
      <c r="D831" s="213"/>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row>
    <row r="832" spans="1:26" ht="12.75" customHeight="1">
      <c r="A832" s="215"/>
      <c r="B832" s="215"/>
      <c r="C832" s="213"/>
      <c r="D832" s="213"/>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row>
    <row r="833" spans="1:26" ht="12.75" customHeight="1">
      <c r="A833" s="215"/>
      <c r="B833" s="215"/>
      <c r="C833" s="213"/>
      <c r="D833" s="213"/>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row>
    <row r="834" spans="1:26" ht="12.75" customHeight="1">
      <c r="A834" s="215"/>
      <c r="B834" s="215"/>
      <c r="C834" s="213"/>
      <c r="D834" s="213"/>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row>
    <row r="835" spans="1:26" ht="12.75" customHeight="1">
      <c r="A835" s="215"/>
      <c r="B835" s="215"/>
      <c r="C835" s="213"/>
      <c r="D835" s="213"/>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row>
    <row r="836" spans="1:26" ht="12.75" customHeight="1">
      <c r="A836" s="215"/>
      <c r="B836" s="215"/>
      <c r="C836" s="213"/>
      <c r="D836" s="213"/>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row>
    <row r="837" spans="1:26" ht="12.75" customHeight="1">
      <c r="A837" s="215"/>
      <c r="B837" s="215"/>
      <c r="C837" s="213"/>
      <c r="D837" s="213"/>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row>
    <row r="838" spans="1:26" ht="12.75" customHeight="1">
      <c r="A838" s="215"/>
      <c r="B838" s="215"/>
      <c r="C838" s="213"/>
      <c r="D838" s="213"/>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row>
    <row r="839" spans="1:26" ht="12.75" customHeight="1">
      <c r="A839" s="215"/>
      <c r="B839" s="215"/>
      <c r="C839" s="213"/>
      <c r="D839" s="213"/>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row>
    <row r="840" spans="1:26" ht="12.75" customHeight="1">
      <c r="A840" s="215"/>
      <c r="B840" s="215"/>
      <c r="C840" s="213"/>
      <c r="D840" s="213"/>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row>
    <row r="841" spans="1:26" ht="12.75" customHeight="1">
      <c r="A841" s="215"/>
      <c r="B841" s="215"/>
      <c r="C841" s="213"/>
      <c r="D841" s="213"/>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row>
    <row r="842" spans="1:26" ht="12.75" customHeight="1">
      <c r="A842" s="215"/>
      <c r="B842" s="215"/>
      <c r="C842" s="213"/>
      <c r="D842" s="213"/>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row>
    <row r="843" spans="1:26" ht="12.75" customHeight="1">
      <c r="A843" s="215"/>
      <c r="B843" s="215"/>
      <c r="C843" s="213"/>
      <c r="D843" s="213"/>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row>
    <row r="844" spans="1:26" ht="12.75" customHeight="1">
      <c r="A844" s="215"/>
      <c r="B844" s="215"/>
      <c r="C844" s="213"/>
      <c r="D844" s="213"/>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row>
    <row r="845" spans="1:26" ht="12.75" customHeight="1">
      <c r="A845" s="215"/>
      <c r="B845" s="215"/>
      <c r="C845" s="213"/>
      <c r="D845" s="213"/>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row>
    <row r="846" spans="1:26" ht="12.75" customHeight="1">
      <c r="A846" s="215"/>
      <c r="B846" s="215"/>
      <c r="C846" s="213"/>
      <c r="D846" s="213"/>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row>
    <row r="847" spans="1:26" ht="12.75" customHeight="1">
      <c r="A847" s="215"/>
      <c r="B847" s="215"/>
      <c r="C847" s="213"/>
      <c r="D847" s="213"/>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row>
    <row r="848" spans="1:26" ht="12.75" customHeight="1">
      <c r="A848" s="215"/>
      <c r="B848" s="215"/>
      <c r="C848" s="213"/>
      <c r="D848" s="213"/>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row>
    <row r="849" spans="1:26" ht="12.75" customHeight="1">
      <c r="A849" s="215"/>
      <c r="B849" s="215"/>
      <c r="C849" s="213"/>
      <c r="D849" s="213"/>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row>
    <row r="850" spans="1:26" ht="12.75" customHeight="1">
      <c r="A850" s="215"/>
      <c r="B850" s="215"/>
      <c r="C850" s="213"/>
      <c r="D850" s="213"/>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row>
    <row r="851" spans="1:26" ht="12.75" customHeight="1">
      <c r="A851" s="215"/>
      <c r="B851" s="215"/>
      <c r="C851" s="213"/>
      <c r="D851" s="213"/>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row>
    <row r="852" spans="1:26" ht="12.75" customHeight="1">
      <c r="A852" s="215"/>
      <c r="B852" s="215"/>
      <c r="C852" s="213"/>
      <c r="D852" s="213"/>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row>
    <row r="853" spans="1:26" ht="12.75" customHeight="1">
      <c r="A853" s="215"/>
      <c r="B853" s="215"/>
      <c r="C853" s="213"/>
      <c r="D853" s="213"/>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row>
    <row r="854" spans="1:26" ht="12.75" customHeight="1">
      <c r="A854" s="215"/>
      <c r="B854" s="215"/>
      <c r="C854" s="213"/>
      <c r="D854" s="213"/>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row>
    <row r="855" spans="1:26" ht="12.75" customHeight="1">
      <c r="A855" s="215"/>
      <c r="B855" s="215"/>
      <c r="C855" s="213"/>
      <c r="D855" s="213"/>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row>
    <row r="856" spans="1:26" ht="12.75" customHeight="1">
      <c r="A856" s="215"/>
      <c r="B856" s="215"/>
      <c r="C856" s="213"/>
      <c r="D856" s="213"/>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row>
    <row r="857" spans="1:26" ht="12.75" customHeight="1">
      <c r="A857" s="215"/>
      <c r="B857" s="215"/>
      <c r="C857" s="213"/>
      <c r="D857" s="213"/>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row>
    <row r="858" spans="1:26" ht="12.75" customHeight="1">
      <c r="A858" s="215"/>
      <c r="B858" s="215"/>
      <c r="C858" s="213"/>
      <c r="D858" s="213"/>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row>
    <row r="859" spans="1:26" ht="12.75" customHeight="1">
      <c r="A859" s="215"/>
      <c r="B859" s="215"/>
      <c r="C859" s="213"/>
      <c r="D859" s="213"/>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row>
    <row r="860" spans="1:26" ht="12.75" customHeight="1">
      <c r="A860" s="215"/>
      <c r="B860" s="215"/>
      <c r="C860" s="213"/>
      <c r="D860" s="213"/>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row>
    <row r="861" spans="1:26" ht="12.75" customHeight="1">
      <c r="A861" s="215"/>
      <c r="B861" s="215"/>
      <c r="C861" s="213"/>
      <c r="D861" s="213"/>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row>
    <row r="862" spans="1:26" ht="12.75" customHeight="1">
      <c r="A862" s="215"/>
      <c r="B862" s="215"/>
      <c r="C862" s="213"/>
      <c r="D862" s="213"/>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row>
    <row r="863" spans="1:26" ht="12.75" customHeight="1">
      <c r="A863" s="215"/>
      <c r="B863" s="215"/>
      <c r="C863" s="213"/>
      <c r="D863" s="213"/>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row>
    <row r="864" spans="1:26" ht="12.75" customHeight="1">
      <c r="A864" s="215"/>
      <c r="B864" s="215"/>
      <c r="C864" s="213"/>
      <c r="D864" s="213"/>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row>
    <row r="865" spans="1:26" ht="12.75" customHeight="1">
      <c r="A865" s="215"/>
      <c r="B865" s="215"/>
      <c r="C865" s="213"/>
      <c r="D865" s="213"/>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row>
    <row r="866" spans="1:26" ht="12.75" customHeight="1">
      <c r="A866" s="215"/>
      <c r="B866" s="215"/>
      <c r="C866" s="213"/>
      <c r="D866" s="213"/>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row>
    <row r="867" spans="1:26" ht="12.75" customHeight="1">
      <c r="A867" s="215"/>
      <c r="B867" s="215"/>
      <c r="C867" s="213"/>
      <c r="D867" s="213"/>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row>
    <row r="868" spans="1:26" ht="12.75" customHeight="1">
      <c r="A868" s="215"/>
      <c r="B868" s="215"/>
      <c r="C868" s="213"/>
      <c r="D868" s="213"/>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row>
    <row r="869" spans="1:26" ht="12.75" customHeight="1">
      <c r="A869" s="215"/>
      <c r="B869" s="215"/>
      <c r="C869" s="213"/>
      <c r="D869" s="213"/>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row>
    <row r="870" spans="1:26" ht="12.75" customHeight="1">
      <c r="A870" s="215"/>
      <c r="B870" s="215"/>
      <c r="C870" s="213"/>
      <c r="D870" s="213"/>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row>
    <row r="871" spans="1:26" ht="12.75" customHeight="1">
      <c r="A871" s="215"/>
      <c r="B871" s="215"/>
      <c r="C871" s="213"/>
      <c r="D871" s="213"/>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row>
    <row r="872" spans="1:26" ht="12.75" customHeight="1">
      <c r="A872" s="215"/>
      <c r="B872" s="215"/>
      <c r="C872" s="213"/>
      <c r="D872" s="213"/>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row>
    <row r="873" spans="1:26" ht="12.75" customHeight="1">
      <c r="A873" s="215"/>
      <c r="B873" s="215"/>
      <c r="C873" s="213"/>
      <c r="D873" s="213"/>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row>
    <row r="874" spans="1:26" ht="12.75" customHeight="1">
      <c r="A874" s="215"/>
      <c r="B874" s="215"/>
      <c r="C874" s="213"/>
      <c r="D874" s="213"/>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row>
    <row r="875" spans="1:26" ht="12.75" customHeight="1">
      <c r="A875" s="215"/>
      <c r="B875" s="215"/>
      <c r="C875" s="213"/>
      <c r="D875" s="213"/>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row>
    <row r="876" spans="1:26" ht="12.75" customHeight="1">
      <c r="A876" s="215"/>
      <c r="B876" s="215"/>
      <c r="C876" s="213"/>
      <c r="D876" s="213"/>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row>
    <row r="877" spans="1:26" ht="12.75" customHeight="1">
      <c r="A877" s="215"/>
      <c r="B877" s="215"/>
      <c r="C877" s="213"/>
      <c r="D877" s="213"/>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row>
    <row r="878" spans="1:26" ht="12.75" customHeight="1">
      <c r="A878" s="215"/>
      <c r="B878" s="215"/>
      <c r="C878" s="213"/>
      <c r="D878" s="213"/>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row>
    <row r="879" spans="1:26" ht="12.75" customHeight="1">
      <c r="A879" s="215"/>
      <c r="B879" s="215"/>
      <c r="C879" s="213"/>
      <c r="D879" s="213"/>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row>
    <row r="880" spans="1:26" ht="12.75" customHeight="1">
      <c r="A880" s="215"/>
      <c r="B880" s="215"/>
      <c r="C880" s="213"/>
      <c r="D880" s="213"/>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row>
    <row r="881" spans="1:26" ht="12.75" customHeight="1">
      <c r="A881" s="215"/>
      <c r="B881" s="215"/>
      <c r="C881" s="213"/>
      <c r="D881" s="213"/>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row>
    <row r="882" spans="1:26" ht="12.75" customHeight="1">
      <c r="A882" s="215"/>
      <c r="B882" s="215"/>
      <c r="C882" s="213"/>
      <c r="D882" s="213"/>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row>
    <row r="883" spans="1:26" ht="12.75" customHeight="1">
      <c r="A883" s="215"/>
      <c r="B883" s="215"/>
      <c r="C883" s="213"/>
      <c r="D883" s="213"/>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row>
    <row r="884" spans="1:26" ht="12.75" customHeight="1">
      <c r="A884" s="215"/>
      <c r="B884" s="215"/>
      <c r="C884" s="213"/>
      <c r="D884" s="213"/>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row>
    <row r="885" spans="1:26" ht="12.75" customHeight="1">
      <c r="A885" s="215"/>
      <c r="B885" s="215"/>
      <c r="C885" s="213"/>
      <c r="D885" s="213"/>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row>
    <row r="886" spans="1:26" ht="12.75" customHeight="1">
      <c r="A886" s="215"/>
      <c r="B886" s="215"/>
      <c r="C886" s="213"/>
      <c r="D886" s="213"/>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row>
    <row r="887" spans="1:26" ht="12.75" customHeight="1">
      <c r="A887" s="215"/>
      <c r="B887" s="215"/>
      <c r="C887" s="213"/>
      <c r="D887" s="213"/>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row>
    <row r="888" spans="1:26" ht="12.75" customHeight="1">
      <c r="A888" s="215"/>
      <c r="B888" s="215"/>
      <c r="C888" s="213"/>
      <c r="D888" s="213"/>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row>
    <row r="889" spans="1:26" ht="12.75" customHeight="1">
      <c r="A889" s="215"/>
      <c r="B889" s="215"/>
      <c r="C889" s="213"/>
      <c r="D889" s="213"/>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row>
    <row r="890" spans="1:26" ht="12.75" customHeight="1">
      <c r="A890" s="215"/>
      <c r="B890" s="215"/>
      <c r="C890" s="213"/>
      <c r="D890" s="213"/>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row>
    <row r="891" spans="1:26" ht="12.75" customHeight="1">
      <c r="A891" s="215"/>
      <c r="B891" s="215"/>
      <c r="C891" s="213"/>
      <c r="D891" s="213"/>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row>
    <row r="892" spans="1:26" ht="12.75" customHeight="1">
      <c r="A892" s="215"/>
      <c r="B892" s="215"/>
      <c r="C892" s="213"/>
      <c r="D892" s="213"/>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row>
    <row r="893" spans="1:26" ht="12.75" customHeight="1">
      <c r="A893" s="215"/>
      <c r="B893" s="215"/>
      <c r="C893" s="213"/>
      <c r="D893" s="213"/>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row>
    <row r="894" spans="1:26" ht="12.75" customHeight="1">
      <c r="A894" s="215"/>
      <c r="B894" s="215"/>
      <c r="C894" s="213"/>
      <c r="D894" s="213"/>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row>
    <row r="895" spans="1:26" ht="12.75" customHeight="1">
      <c r="A895" s="215"/>
      <c r="B895" s="215"/>
      <c r="C895" s="213"/>
      <c r="D895" s="213"/>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row>
    <row r="896" spans="1:26" ht="12.75" customHeight="1">
      <c r="A896" s="215"/>
      <c r="B896" s="215"/>
      <c r="C896" s="213"/>
      <c r="D896" s="213"/>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row>
    <row r="897" spans="1:26" ht="12.75" customHeight="1">
      <c r="A897" s="215"/>
      <c r="B897" s="215"/>
      <c r="C897" s="213"/>
      <c r="D897" s="213"/>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row>
    <row r="898" spans="1:26" ht="12.75" customHeight="1">
      <c r="A898" s="215"/>
      <c r="B898" s="215"/>
      <c r="C898" s="213"/>
      <c r="D898" s="213"/>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row>
    <row r="899" spans="1:26" ht="12.75" customHeight="1">
      <c r="A899" s="215"/>
      <c r="B899" s="215"/>
      <c r="C899" s="213"/>
      <c r="D899" s="213"/>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row>
    <row r="900" spans="1:26" ht="12.75" customHeight="1">
      <c r="A900" s="215"/>
      <c r="B900" s="215"/>
      <c r="C900" s="213"/>
      <c r="D900" s="213"/>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row>
    <row r="901" spans="1:26" ht="12.75" customHeight="1">
      <c r="A901" s="215"/>
      <c r="B901" s="215"/>
      <c r="C901" s="213"/>
      <c r="D901" s="213"/>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row>
    <row r="902" spans="1:26" ht="12.75" customHeight="1">
      <c r="A902" s="215"/>
      <c r="B902" s="215"/>
      <c r="C902" s="213"/>
      <c r="D902" s="213"/>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row>
    <row r="903" spans="1:26" ht="12.75" customHeight="1">
      <c r="A903" s="215"/>
      <c r="B903" s="215"/>
      <c r="C903" s="213"/>
      <c r="D903" s="213"/>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row>
    <row r="904" spans="1:26" ht="12.75" customHeight="1">
      <c r="A904" s="215"/>
      <c r="B904" s="215"/>
      <c r="C904" s="213"/>
      <c r="D904" s="213"/>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row>
    <row r="905" spans="1:26" ht="12.75" customHeight="1">
      <c r="A905" s="215"/>
      <c r="B905" s="215"/>
      <c r="C905" s="213"/>
      <c r="D905" s="213"/>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row>
    <row r="906" spans="1:26" ht="12.75" customHeight="1">
      <c r="A906" s="215"/>
      <c r="B906" s="215"/>
      <c r="C906" s="213"/>
      <c r="D906" s="213"/>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row>
    <row r="907" spans="1:26" ht="12.75" customHeight="1">
      <c r="A907" s="215"/>
      <c r="B907" s="215"/>
      <c r="C907" s="213"/>
      <c r="D907" s="213"/>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row>
    <row r="908" spans="1:26" ht="12.75" customHeight="1">
      <c r="A908" s="215"/>
      <c r="B908" s="215"/>
      <c r="C908" s="213"/>
      <c r="D908" s="213"/>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row>
    <row r="909" spans="1:26" ht="12.75" customHeight="1">
      <c r="A909" s="215"/>
      <c r="B909" s="215"/>
      <c r="C909" s="213"/>
      <c r="D909" s="213"/>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row>
    <row r="910" spans="1:26" ht="12.75" customHeight="1">
      <c r="A910" s="215"/>
      <c r="B910" s="215"/>
      <c r="C910" s="213"/>
      <c r="D910" s="213"/>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row>
    <row r="911" spans="1:26" ht="12.75" customHeight="1">
      <c r="A911" s="215"/>
      <c r="B911" s="215"/>
      <c r="C911" s="213"/>
      <c r="D911" s="213"/>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row>
    <row r="912" spans="1:26" ht="12.75" customHeight="1">
      <c r="A912" s="215"/>
      <c r="B912" s="215"/>
      <c r="C912" s="213"/>
      <c r="D912" s="213"/>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row>
    <row r="913" spans="1:26" ht="12.75" customHeight="1">
      <c r="A913" s="215"/>
      <c r="B913" s="215"/>
      <c r="C913" s="213"/>
      <c r="D913" s="213"/>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row>
    <row r="914" spans="1:26" ht="12.75" customHeight="1">
      <c r="A914" s="215"/>
      <c r="B914" s="215"/>
      <c r="C914" s="213"/>
      <c r="D914" s="213"/>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row>
    <row r="915" spans="1:26" ht="12.75" customHeight="1">
      <c r="A915" s="215"/>
      <c r="B915" s="215"/>
      <c r="C915" s="213"/>
      <c r="D915" s="213"/>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row>
    <row r="916" spans="1:26" ht="12.75" customHeight="1">
      <c r="A916" s="215"/>
      <c r="B916" s="215"/>
      <c r="C916" s="213"/>
      <c r="D916" s="213"/>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row>
    <row r="917" spans="1:26" ht="12.75" customHeight="1">
      <c r="A917" s="215"/>
      <c r="B917" s="215"/>
      <c r="C917" s="213"/>
      <c r="D917" s="213"/>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row>
    <row r="918" spans="1:26" ht="12.75" customHeight="1">
      <c r="A918" s="215"/>
      <c r="B918" s="215"/>
      <c r="C918" s="213"/>
      <c r="D918" s="213"/>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row>
    <row r="919" spans="1:26" ht="12.75" customHeight="1">
      <c r="A919" s="215"/>
      <c r="B919" s="215"/>
      <c r="C919" s="213"/>
      <c r="D919" s="213"/>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row>
    <row r="920" spans="1:26" ht="12.75" customHeight="1">
      <c r="A920" s="215"/>
      <c r="B920" s="215"/>
      <c r="C920" s="213"/>
      <c r="D920" s="213"/>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row>
    <row r="921" spans="1:26" ht="12.75" customHeight="1">
      <c r="A921" s="215"/>
      <c r="B921" s="215"/>
      <c r="C921" s="213"/>
      <c r="D921" s="213"/>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row>
    <row r="922" spans="1:26" ht="12.75" customHeight="1">
      <c r="A922" s="215"/>
      <c r="B922" s="215"/>
      <c r="C922" s="213"/>
      <c r="D922" s="213"/>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row>
    <row r="923" spans="1:26" ht="12.75" customHeight="1">
      <c r="A923" s="215"/>
      <c r="B923" s="215"/>
      <c r="C923" s="213"/>
      <c r="D923" s="213"/>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row>
    <row r="924" spans="1:26" ht="12.75" customHeight="1">
      <c r="A924" s="215"/>
      <c r="B924" s="215"/>
      <c r="C924" s="213"/>
      <c r="D924" s="213"/>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row>
    <row r="925" spans="1:26" ht="12.75" customHeight="1">
      <c r="A925" s="215"/>
      <c r="B925" s="215"/>
      <c r="C925" s="213"/>
      <c r="D925" s="213"/>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row>
    <row r="926" spans="1:26" ht="12.75" customHeight="1">
      <c r="A926" s="215"/>
      <c r="B926" s="215"/>
      <c r="C926" s="213"/>
      <c r="D926" s="213"/>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row>
    <row r="927" spans="1:26" ht="12.75" customHeight="1">
      <c r="A927" s="215"/>
      <c r="B927" s="215"/>
      <c r="C927" s="213"/>
      <c r="D927" s="213"/>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row>
    <row r="928" spans="1:26" ht="12.75" customHeight="1">
      <c r="A928" s="215"/>
      <c r="B928" s="215"/>
      <c r="C928" s="213"/>
      <c r="D928" s="213"/>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row>
    <row r="929" spans="1:26" ht="12.75" customHeight="1">
      <c r="A929" s="215"/>
      <c r="B929" s="215"/>
      <c r="C929" s="213"/>
      <c r="D929" s="213"/>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row>
    <row r="930" spans="1:26" ht="12.75" customHeight="1">
      <c r="A930" s="215"/>
      <c r="B930" s="215"/>
      <c r="C930" s="213"/>
      <c r="D930" s="213"/>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row>
    <row r="931" spans="1:26" ht="12.75" customHeight="1">
      <c r="A931" s="215"/>
      <c r="B931" s="215"/>
      <c r="C931" s="213"/>
      <c r="D931" s="213"/>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row>
    <row r="932" spans="1:26" ht="12.75" customHeight="1">
      <c r="A932" s="215"/>
      <c r="B932" s="215"/>
      <c r="C932" s="213"/>
      <c r="D932" s="213"/>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row>
    <row r="933" spans="1:26" ht="12.75" customHeight="1">
      <c r="A933" s="215"/>
      <c r="B933" s="215"/>
      <c r="C933" s="213"/>
      <c r="D933" s="213"/>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row>
    <row r="934" spans="1:26" ht="12.75" customHeight="1">
      <c r="A934" s="215"/>
      <c r="B934" s="215"/>
      <c r="C934" s="213"/>
      <c r="D934" s="213"/>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row>
    <row r="935" spans="1:26" ht="12.75" customHeight="1">
      <c r="A935" s="215"/>
      <c r="B935" s="215"/>
      <c r="C935" s="213"/>
      <c r="D935" s="213"/>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row>
    <row r="936" spans="1:26" ht="12.75" customHeight="1">
      <c r="A936" s="215"/>
      <c r="B936" s="215"/>
      <c r="C936" s="213"/>
      <c r="D936" s="213"/>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row>
    <row r="937" spans="1:26" ht="12.75" customHeight="1">
      <c r="A937" s="215"/>
      <c r="B937" s="215"/>
      <c r="C937" s="213"/>
      <c r="D937" s="213"/>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row>
    <row r="938" spans="1:26" ht="12.75" customHeight="1">
      <c r="A938" s="215"/>
      <c r="B938" s="215"/>
      <c r="C938" s="213"/>
      <c r="D938" s="213"/>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row>
    <row r="939" spans="1:26" ht="12.75" customHeight="1">
      <c r="A939" s="215"/>
      <c r="B939" s="215"/>
      <c r="C939" s="213"/>
      <c r="D939" s="213"/>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row>
    <row r="940" spans="1:26" ht="12.75" customHeight="1">
      <c r="A940" s="215"/>
      <c r="B940" s="215"/>
      <c r="C940" s="213"/>
      <c r="D940" s="213"/>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row>
    <row r="941" spans="1:26" ht="12.75" customHeight="1">
      <c r="A941" s="215"/>
      <c r="B941" s="215"/>
      <c r="C941" s="213"/>
      <c r="D941" s="213"/>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row>
    <row r="942" spans="1:26" ht="12.75" customHeight="1">
      <c r="A942" s="215"/>
      <c r="B942" s="215"/>
      <c r="C942" s="213"/>
      <c r="D942" s="213"/>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row>
    <row r="943" spans="1:26" ht="12.75" customHeight="1">
      <c r="A943" s="215"/>
      <c r="B943" s="215"/>
      <c r="C943" s="213"/>
      <c r="D943" s="213"/>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row>
    <row r="944" spans="1:26" ht="12.75" customHeight="1">
      <c r="A944" s="215"/>
      <c r="B944" s="215"/>
      <c r="C944" s="213"/>
      <c r="D944" s="213"/>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row>
    <row r="945" spans="1:26" ht="12.75" customHeight="1">
      <c r="A945" s="215"/>
      <c r="B945" s="215"/>
      <c r="C945" s="213"/>
      <c r="D945" s="213"/>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row>
    <row r="946" spans="1:26" ht="12.75" customHeight="1">
      <c r="A946" s="215"/>
      <c r="B946" s="215"/>
      <c r="C946" s="213"/>
      <c r="D946" s="213"/>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row>
    <row r="947" spans="1:26" ht="12.75" customHeight="1">
      <c r="A947" s="215"/>
      <c r="B947" s="215"/>
      <c r="C947" s="213"/>
      <c r="D947" s="213"/>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row>
    <row r="948" spans="1:26" ht="12.75" customHeight="1">
      <c r="A948" s="215"/>
      <c r="B948" s="215"/>
      <c r="C948" s="213"/>
      <c r="D948" s="213"/>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row>
    <row r="949" spans="1:26" ht="12.75" customHeight="1">
      <c r="A949" s="215"/>
      <c r="B949" s="215"/>
      <c r="C949" s="213"/>
      <c r="D949" s="213"/>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row>
    <row r="950" spans="1:26" ht="12.75" customHeight="1">
      <c r="A950" s="215"/>
      <c r="B950" s="215"/>
      <c r="C950" s="213"/>
      <c r="D950" s="213"/>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row>
    <row r="951" spans="1:26" ht="12.75" customHeight="1">
      <c r="A951" s="215"/>
      <c r="B951" s="215"/>
      <c r="C951" s="213"/>
      <c r="D951" s="213"/>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row>
    <row r="952" spans="1:26" ht="12.75" customHeight="1">
      <c r="A952" s="215"/>
      <c r="B952" s="215"/>
      <c r="C952" s="213"/>
      <c r="D952" s="213"/>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row>
    <row r="953" spans="1:26" ht="12.75" customHeight="1">
      <c r="A953" s="215"/>
      <c r="B953" s="215"/>
      <c r="C953" s="213"/>
      <c r="D953" s="213"/>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row>
    <row r="954" spans="1:26" ht="12.75" customHeight="1">
      <c r="A954" s="215"/>
      <c r="B954" s="215"/>
      <c r="C954" s="213"/>
      <c r="D954" s="213"/>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row>
    <row r="955" spans="1:26" ht="12.75" customHeight="1">
      <c r="A955" s="215"/>
      <c r="B955" s="215"/>
      <c r="C955" s="213"/>
      <c r="D955" s="213"/>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row>
    <row r="956" spans="1:26" ht="12.75" customHeight="1">
      <c r="A956" s="215"/>
      <c r="B956" s="215"/>
      <c r="C956" s="213"/>
      <c r="D956" s="213"/>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row>
    <row r="957" spans="1:26" ht="12.75" customHeight="1">
      <c r="A957" s="215"/>
      <c r="B957" s="215"/>
      <c r="C957" s="213"/>
      <c r="D957" s="213"/>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row>
    <row r="958" spans="1:26" ht="12.75" customHeight="1">
      <c r="A958" s="215"/>
      <c r="B958" s="215"/>
      <c r="C958" s="213"/>
      <c r="D958" s="213"/>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row>
    <row r="959" spans="1:26" ht="12.75" customHeight="1">
      <c r="A959" s="215"/>
      <c r="B959" s="215"/>
      <c r="C959" s="213"/>
      <c r="D959" s="213"/>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row>
    <row r="960" spans="1:26" ht="12.75" customHeight="1">
      <c r="A960" s="215"/>
      <c r="B960" s="215"/>
      <c r="C960" s="213"/>
      <c r="D960" s="213"/>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row>
    <row r="961" spans="1:26" ht="12.75" customHeight="1">
      <c r="A961" s="215"/>
      <c r="B961" s="215"/>
      <c r="C961" s="213"/>
      <c r="D961" s="213"/>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row>
    <row r="962" spans="1:26" ht="12.75" customHeight="1">
      <c r="A962" s="215"/>
      <c r="B962" s="215"/>
      <c r="C962" s="213"/>
      <c r="D962" s="213"/>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row>
    <row r="963" spans="1:26" ht="12.75" customHeight="1">
      <c r="A963" s="215"/>
      <c r="B963" s="215"/>
      <c r="C963" s="213"/>
      <c r="D963" s="213"/>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row>
    <row r="964" spans="1:26" ht="12.75" customHeight="1">
      <c r="A964" s="215"/>
      <c r="B964" s="215"/>
      <c r="C964" s="213"/>
      <c r="D964" s="213"/>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row>
    <row r="965" spans="1:26" ht="12.75" customHeight="1">
      <c r="A965" s="215"/>
      <c r="B965" s="215"/>
      <c r="C965" s="213"/>
      <c r="D965" s="213"/>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row>
    <row r="966" spans="1:26" ht="12.75" customHeight="1">
      <c r="A966" s="215"/>
      <c r="B966" s="215"/>
      <c r="C966" s="213"/>
      <c r="D966" s="213"/>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row>
    <row r="967" spans="1:26" ht="12.75" customHeight="1">
      <c r="A967" s="215"/>
      <c r="B967" s="215"/>
      <c r="C967" s="213"/>
      <c r="D967" s="213"/>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row>
    <row r="968" spans="1:26" ht="12.75" customHeight="1">
      <c r="A968" s="215"/>
      <c r="B968" s="215"/>
      <c r="C968" s="213"/>
      <c r="D968" s="213"/>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row>
    <row r="969" spans="1:26" ht="12.75" customHeight="1">
      <c r="A969" s="215"/>
      <c r="B969" s="215"/>
      <c r="C969" s="213"/>
      <c r="D969" s="213"/>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row>
    <row r="970" spans="1:26" ht="12.75" customHeight="1">
      <c r="A970" s="215"/>
      <c r="B970" s="215"/>
      <c r="C970" s="213"/>
      <c r="D970" s="213"/>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row>
    <row r="971" spans="1:26" ht="12.75" customHeight="1">
      <c r="A971" s="215"/>
      <c r="B971" s="215"/>
      <c r="C971" s="213"/>
      <c r="D971" s="213"/>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row>
    <row r="972" spans="1:26" ht="12.75" customHeight="1">
      <c r="A972" s="215"/>
      <c r="B972" s="215"/>
      <c r="C972" s="213"/>
      <c r="D972" s="213"/>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row>
    <row r="973" spans="1:26" ht="12.75" customHeight="1">
      <c r="A973" s="215"/>
      <c r="B973" s="215"/>
      <c r="C973" s="213"/>
      <c r="D973" s="213"/>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row>
    <row r="974" spans="1:26" ht="12.75" customHeight="1">
      <c r="A974" s="215"/>
      <c r="B974" s="215"/>
      <c r="C974" s="213"/>
      <c r="D974" s="213"/>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row>
    <row r="975" spans="1:26" ht="12.75" customHeight="1">
      <c r="A975" s="215"/>
      <c r="B975" s="215"/>
      <c r="C975" s="213"/>
      <c r="D975" s="213"/>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row>
    <row r="976" spans="1:26" ht="12.75" customHeight="1">
      <c r="A976" s="215"/>
      <c r="B976" s="215"/>
      <c r="C976" s="213"/>
      <c r="D976" s="213"/>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row>
    <row r="977" spans="1:26" ht="12.75" customHeight="1">
      <c r="A977" s="215"/>
      <c r="B977" s="215"/>
      <c r="C977" s="213"/>
      <c r="D977" s="213"/>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row>
    <row r="978" spans="1:26" ht="12.75" customHeight="1">
      <c r="A978" s="215"/>
      <c r="B978" s="215"/>
      <c r="C978" s="213"/>
      <c r="D978" s="213"/>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row>
    <row r="979" spans="1:26" ht="12.75" customHeight="1">
      <c r="A979" s="215"/>
      <c r="B979" s="215"/>
      <c r="C979" s="213"/>
      <c r="D979" s="213"/>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row>
    <row r="980" spans="1:26" ht="12.75" customHeight="1">
      <c r="A980" s="215"/>
      <c r="B980" s="215"/>
      <c r="C980" s="213"/>
      <c r="D980" s="213"/>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row>
    <row r="981" spans="1:26" ht="12.75" customHeight="1">
      <c r="A981" s="215"/>
      <c r="B981" s="215"/>
      <c r="C981" s="213"/>
      <c r="D981" s="213"/>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row>
    <row r="982" spans="1:26" ht="12.75" customHeight="1">
      <c r="A982" s="215"/>
      <c r="B982" s="215"/>
      <c r="C982" s="213"/>
      <c r="D982" s="213"/>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row>
    <row r="983" spans="1:26" ht="12.75" customHeight="1">
      <c r="A983" s="215"/>
      <c r="B983" s="215"/>
      <c r="C983" s="213"/>
      <c r="D983" s="213"/>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row>
    <row r="984" spans="1:26" ht="12.75" customHeight="1">
      <c r="A984" s="215"/>
      <c r="B984" s="215"/>
      <c r="C984" s="213"/>
      <c r="D984" s="213"/>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row>
    <row r="985" spans="1:26" ht="12.75" customHeight="1">
      <c r="A985" s="215"/>
      <c r="B985" s="215"/>
      <c r="C985" s="213"/>
      <c r="D985" s="213"/>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row>
    <row r="986" spans="1:26" ht="12.75" customHeight="1">
      <c r="A986" s="215"/>
      <c r="B986" s="215"/>
      <c r="C986" s="213"/>
      <c r="D986" s="213"/>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row>
    <row r="987" spans="1:26" ht="12.75" customHeight="1">
      <c r="A987" s="215"/>
      <c r="B987" s="215"/>
      <c r="C987" s="213"/>
      <c r="D987" s="213"/>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row>
    <row r="988" spans="1:26" ht="12.75" customHeight="1">
      <c r="A988" s="215"/>
      <c r="B988" s="215"/>
      <c r="C988" s="213"/>
      <c r="D988" s="213"/>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row>
    <row r="989" spans="1:26" ht="12.75" customHeight="1">
      <c r="A989" s="215"/>
      <c r="B989" s="215"/>
      <c r="C989" s="213"/>
      <c r="D989" s="213"/>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row>
    <row r="990" spans="1:26" ht="12.75" customHeight="1">
      <c r="A990" s="215"/>
      <c r="B990" s="215"/>
      <c r="C990" s="213"/>
      <c r="D990" s="213"/>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row>
    <row r="991" spans="1:26" ht="12.75" customHeight="1">
      <c r="A991" s="215"/>
      <c r="B991" s="215"/>
      <c r="C991" s="213"/>
      <c r="D991" s="213"/>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row>
    <row r="992" spans="1:26" ht="12.75" customHeight="1">
      <c r="A992" s="215"/>
      <c r="B992" s="215"/>
      <c r="C992" s="213"/>
      <c r="D992" s="213"/>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row>
    <row r="993" spans="1:26" ht="12.75" customHeight="1">
      <c r="A993" s="215"/>
      <c r="B993" s="215"/>
      <c r="C993" s="213"/>
      <c r="D993" s="213"/>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row>
    <row r="994" spans="1:26" ht="12.75" customHeight="1">
      <c r="A994" s="215"/>
      <c r="B994" s="215"/>
      <c r="C994" s="213"/>
      <c r="D994" s="213"/>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row>
    <row r="995" spans="1:26" ht="12.75" customHeight="1">
      <c r="A995" s="215"/>
      <c r="B995" s="215"/>
      <c r="C995" s="213"/>
      <c r="D995" s="213"/>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row>
  </sheetData>
  <mergeCells count="9">
    <mergeCell ref="B3:F3"/>
    <mergeCell ref="A4:D4"/>
    <mergeCell ref="C7:G7"/>
    <mergeCell ref="A10:A13"/>
    <mergeCell ref="B10:B13"/>
    <mergeCell ref="C10:C13"/>
    <mergeCell ref="D10:D13"/>
    <mergeCell ref="C5:N5"/>
    <mergeCell ref="C6:N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9"/>
  <sheetViews>
    <sheetView workbookViewId="0">
      <selection activeCell="F31" sqref="F31"/>
    </sheetView>
  </sheetViews>
  <sheetFormatPr defaultColWidth="9.28515625" defaultRowHeight="12.75"/>
  <cols>
    <col min="1" max="2" width="8.7109375" style="61" customWidth="1"/>
    <col min="3" max="3" width="41.28515625" style="61" customWidth="1"/>
    <col min="4" max="4" width="7.7109375" style="75" customWidth="1"/>
    <col min="5" max="5" width="8.28515625" style="75" bestFit="1" customWidth="1"/>
    <col min="6" max="10" width="9.7109375" style="63" customWidth="1"/>
    <col min="11" max="11" width="11.7109375" style="63" customWidth="1"/>
    <col min="12" max="15" width="10.7109375" style="63" customWidth="1"/>
    <col min="16" max="16" width="11.7109375" style="63" customWidth="1"/>
    <col min="17" max="16384" width="9.28515625" style="26"/>
  </cols>
  <sheetData>
    <row r="1" spans="1:16">
      <c r="A1" s="75"/>
      <c r="B1" s="75"/>
      <c r="C1" s="107"/>
      <c r="I1" s="26"/>
      <c r="J1" s="26"/>
      <c r="K1" s="26"/>
      <c r="L1" s="26"/>
      <c r="M1" s="26"/>
      <c r="N1" s="26"/>
      <c r="O1" s="26"/>
      <c r="P1" s="26"/>
    </row>
    <row r="2" spans="1:16">
      <c r="A2" s="75"/>
      <c r="B2" s="75"/>
      <c r="C2" s="108" t="s">
        <v>43</v>
      </c>
      <c r="D2" s="108"/>
      <c r="E2" s="108"/>
      <c r="F2" s="109"/>
      <c r="G2" s="109"/>
      <c r="H2" s="109"/>
      <c r="I2" s="26"/>
      <c r="J2" s="26"/>
      <c r="K2" s="26"/>
      <c r="L2" s="26"/>
      <c r="M2" s="26"/>
      <c r="N2" s="26"/>
      <c r="O2" s="26"/>
      <c r="P2" s="26"/>
    </row>
    <row r="3" spans="1:16">
      <c r="A3" s="75"/>
      <c r="B3" s="75"/>
      <c r="C3" s="110" t="s">
        <v>44</v>
      </c>
      <c r="D3" s="111"/>
      <c r="E3" s="111"/>
      <c r="F3" s="112"/>
      <c r="G3" s="112"/>
      <c r="H3" s="112"/>
      <c r="I3" s="26"/>
      <c r="J3" s="26"/>
      <c r="K3" s="26"/>
      <c r="L3" s="26"/>
      <c r="M3" s="26"/>
      <c r="N3" s="26"/>
      <c r="O3" s="26"/>
      <c r="P3" s="26"/>
    </row>
    <row r="4" spans="1:16">
      <c r="A4" s="75"/>
      <c r="B4" s="75"/>
      <c r="C4" s="75" t="s">
        <v>45</v>
      </c>
      <c r="D4" s="111"/>
      <c r="E4" s="111"/>
      <c r="F4" s="112"/>
      <c r="G4" s="112"/>
      <c r="H4" s="112"/>
      <c r="I4" s="26"/>
      <c r="J4" s="26"/>
      <c r="K4" s="26"/>
      <c r="L4" s="26"/>
      <c r="M4" s="26"/>
      <c r="N4" s="26"/>
      <c r="O4" s="26"/>
      <c r="P4" s="26"/>
    </row>
    <row r="5" spans="1:16">
      <c r="A5" s="75"/>
      <c r="B5" s="75"/>
      <c r="C5" s="75"/>
      <c r="D5" s="111"/>
      <c r="E5" s="111"/>
      <c r="F5" s="112"/>
      <c r="G5" s="112"/>
      <c r="H5" s="112"/>
      <c r="I5" s="26"/>
      <c r="J5" s="26"/>
      <c r="K5" s="26"/>
      <c r="L5" s="26"/>
      <c r="M5" s="26"/>
      <c r="N5" s="26"/>
      <c r="O5" s="26"/>
      <c r="P5" s="26"/>
    </row>
    <row r="6" spans="1:16" s="14" customFormat="1">
      <c r="A6" s="113"/>
      <c r="B6" s="114" t="s">
        <v>3</v>
      </c>
      <c r="C6" s="12" t="s">
        <v>1</v>
      </c>
      <c r="D6" s="113"/>
      <c r="E6" s="115"/>
      <c r="F6" s="13"/>
      <c r="G6" s="13"/>
      <c r="H6" s="13"/>
    </row>
    <row r="7" spans="1:16" s="14" customFormat="1">
      <c r="A7" s="113"/>
      <c r="B7" s="114" t="s">
        <v>4</v>
      </c>
      <c r="C7" s="12" t="s">
        <v>1</v>
      </c>
      <c r="D7" s="113"/>
      <c r="E7" s="115"/>
      <c r="F7" s="13"/>
      <c r="G7" s="13"/>
      <c r="H7" s="13"/>
    </row>
    <row r="8" spans="1:16" s="14" customFormat="1">
      <c r="A8" s="113"/>
      <c r="B8" s="114" t="s">
        <v>5</v>
      </c>
      <c r="C8" s="12" t="s">
        <v>36</v>
      </c>
      <c r="D8" s="113"/>
      <c r="E8" s="115"/>
      <c r="F8" s="13"/>
      <c r="G8" s="13"/>
      <c r="H8" s="13"/>
    </row>
    <row r="9" spans="1:16" s="14" customFormat="1">
      <c r="A9" s="113"/>
      <c r="B9" s="114"/>
      <c r="C9" s="12"/>
      <c r="D9" s="113"/>
      <c r="E9" s="115"/>
      <c r="F9" s="13"/>
      <c r="G9" s="13"/>
      <c r="H9" s="13"/>
    </row>
    <row r="10" spans="1:16">
      <c r="A10" s="116"/>
      <c r="B10" s="107"/>
      <c r="C10" s="116"/>
      <c r="D10" s="116"/>
      <c r="E10" s="116"/>
      <c r="M10" s="117" t="s">
        <v>12</v>
      </c>
      <c r="N10" s="118">
        <f>P113</f>
        <v>0</v>
      </c>
      <c r="O10" s="119" t="s">
        <v>46</v>
      </c>
      <c r="P10" s="120"/>
    </row>
    <row r="11" spans="1:16">
      <c r="A11" s="116"/>
      <c r="B11" s="121"/>
      <c r="C11" s="116"/>
      <c r="D11" s="116"/>
      <c r="E11" s="116"/>
      <c r="M11" s="1"/>
      <c r="N11" s="45"/>
      <c r="O11" s="1"/>
      <c r="P11" s="122"/>
    </row>
    <row r="12" spans="1:16">
      <c r="A12" s="116"/>
      <c r="B12" s="121"/>
      <c r="C12" s="116"/>
      <c r="D12" s="116"/>
      <c r="E12" s="116"/>
      <c r="M12" s="1"/>
      <c r="N12" s="45"/>
      <c r="O12" s="123"/>
      <c r="P12" s="124"/>
    </row>
    <row r="13" spans="1:16">
      <c r="A13" s="116"/>
      <c r="B13" s="121"/>
      <c r="C13" s="116"/>
      <c r="D13" s="116"/>
      <c r="E13" s="116"/>
      <c r="M13" s="1"/>
      <c r="N13" s="45"/>
      <c r="O13" s="123"/>
      <c r="P13" s="125"/>
    </row>
    <row r="14" spans="1:16">
      <c r="A14" s="116"/>
      <c r="B14" s="116"/>
      <c r="C14" s="116"/>
      <c r="D14" s="116"/>
      <c r="E14" s="116"/>
      <c r="N14" s="126"/>
      <c r="P14" s="120"/>
    </row>
    <row r="15" spans="1:16">
      <c r="A15" s="323" t="s">
        <v>9</v>
      </c>
      <c r="B15" s="324" t="s">
        <v>47</v>
      </c>
      <c r="C15" s="324" t="s">
        <v>48</v>
      </c>
      <c r="D15" s="323" t="s">
        <v>49</v>
      </c>
      <c r="E15" s="324" t="s">
        <v>50</v>
      </c>
      <c r="F15" s="311" t="s">
        <v>51</v>
      </c>
      <c r="G15" s="311"/>
      <c r="H15" s="311"/>
      <c r="I15" s="311"/>
      <c r="J15" s="311"/>
      <c r="K15" s="311"/>
      <c r="L15" s="311" t="s">
        <v>52</v>
      </c>
      <c r="M15" s="311"/>
      <c r="N15" s="311"/>
      <c r="O15" s="311"/>
      <c r="P15" s="311"/>
    </row>
    <row r="16" spans="1:16">
      <c r="A16" s="324"/>
      <c r="B16" s="324"/>
      <c r="C16" s="324"/>
      <c r="D16" s="323"/>
      <c r="E16" s="324"/>
      <c r="F16" s="328" t="s">
        <v>53</v>
      </c>
      <c r="G16" s="328" t="s">
        <v>54</v>
      </c>
      <c r="H16" s="310" t="s">
        <v>15</v>
      </c>
      <c r="I16" s="310" t="s">
        <v>55</v>
      </c>
      <c r="J16" s="310" t="s">
        <v>17</v>
      </c>
      <c r="K16" s="310" t="s">
        <v>56</v>
      </c>
      <c r="L16" s="328" t="s">
        <v>57</v>
      </c>
      <c r="M16" s="328" t="s">
        <v>58</v>
      </c>
      <c r="N16" s="310" t="s">
        <v>55</v>
      </c>
      <c r="O16" s="310" t="s">
        <v>59</v>
      </c>
      <c r="P16" s="310" t="s">
        <v>60</v>
      </c>
    </row>
    <row r="17" spans="1:16">
      <c r="A17" s="324"/>
      <c r="B17" s="324"/>
      <c r="C17" s="324"/>
      <c r="D17" s="323"/>
      <c r="E17" s="324"/>
      <c r="F17" s="328"/>
      <c r="G17" s="328"/>
      <c r="H17" s="310"/>
      <c r="I17" s="310"/>
      <c r="J17" s="310"/>
      <c r="K17" s="310"/>
      <c r="L17" s="328"/>
      <c r="M17" s="328"/>
      <c r="N17" s="310"/>
      <c r="O17" s="310"/>
      <c r="P17" s="310"/>
    </row>
    <row r="18" spans="1:16">
      <c r="A18" s="324"/>
      <c r="B18" s="324"/>
      <c r="C18" s="324"/>
      <c r="D18" s="323"/>
      <c r="E18" s="324"/>
      <c r="F18" s="328"/>
      <c r="G18" s="328"/>
      <c r="H18" s="310"/>
      <c r="I18" s="310"/>
      <c r="J18" s="310"/>
      <c r="K18" s="310"/>
      <c r="L18" s="328"/>
      <c r="M18" s="328"/>
      <c r="N18" s="310"/>
      <c r="O18" s="310"/>
      <c r="P18" s="310"/>
    </row>
    <row r="19" spans="1:16" s="135" customFormat="1">
      <c r="A19" s="127"/>
      <c r="B19" s="128"/>
      <c r="C19" s="129"/>
      <c r="D19" s="130"/>
      <c r="E19" s="131"/>
      <c r="F19" s="132"/>
      <c r="G19" s="132"/>
      <c r="H19" s="133"/>
      <c r="I19" s="133"/>
      <c r="J19" s="133"/>
      <c r="K19" s="134">
        <f t="shared" ref="K19" si="0">ROUND(SUM(H19:J19),2)</f>
        <v>0</v>
      </c>
      <c r="L19" s="134">
        <f t="shared" ref="L19:L82" si="1">ROUND(F19*E19,2)</f>
        <v>0</v>
      </c>
      <c r="M19" s="134">
        <f t="shared" ref="M19:M82" si="2">ROUND(H19*E19,2)</f>
        <v>0</v>
      </c>
      <c r="N19" s="134">
        <f t="shared" ref="N19:N82" si="3">ROUND(I19*E19,2)</f>
        <v>0</v>
      </c>
      <c r="O19" s="134">
        <f t="shared" ref="O19:O82" si="4">ROUND(J19*E19,2)</f>
        <v>0</v>
      </c>
      <c r="P19" s="134">
        <f t="shared" ref="P19" si="5">SUM(M19:O19)</f>
        <v>0</v>
      </c>
    </row>
    <row r="20" spans="1:16" s="135" customFormat="1">
      <c r="A20" s="136">
        <v>1</v>
      </c>
      <c r="B20" s="136"/>
      <c r="C20" s="137" t="s">
        <v>61</v>
      </c>
      <c r="D20" s="136"/>
      <c r="E20" s="138"/>
      <c r="F20" s="132"/>
      <c r="G20" s="132"/>
      <c r="H20" s="133"/>
      <c r="I20" s="133"/>
      <c r="J20" s="133"/>
      <c r="K20" s="134">
        <f t="shared" ref="K20:K68" si="6">ROUND(SUM(H20:J20),2)</f>
        <v>0</v>
      </c>
      <c r="L20" s="134">
        <f t="shared" si="1"/>
        <v>0</v>
      </c>
      <c r="M20" s="134">
        <f t="shared" si="2"/>
        <v>0</v>
      </c>
      <c r="N20" s="134">
        <f t="shared" si="3"/>
        <v>0</v>
      </c>
      <c r="O20" s="134">
        <f t="shared" si="4"/>
        <v>0</v>
      </c>
      <c r="P20" s="134">
        <f t="shared" ref="P20:P68" si="7">SUM(M20:O20)</f>
        <v>0</v>
      </c>
    </row>
    <row r="21" spans="1:16" s="135" customFormat="1">
      <c r="A21" s="136">
        <v>2</v>
      </c>
      <c r="B21" s="136"/>
      <c r="C21" s="139" t="s">
        <v>62</v>
      </c>
      <c r="D21" s="136" t="s">
        <v>63</v>
      </c>
      <c r="E21" s="138">
        <v>10</v>
      </c>
      <c r="F21" s="132"/>
      <c r="G21" s="132"/>
      <c r="H21" s="133"/>
      <c r="I21" s="133"/>
      <c r="J21" s="133"/>
      <c r="K21" s="134">
        <f t="shared" si="6"/>
        <v>0</v>
      </c>
      <c r="L21" s="134">
        <f t="shared" si="1"/>
        <v>0</v>
      </c>
      <c r="M21" s="134">
        <f t="shared" si="2"/>
        <v>0</v>
      </c>
      <c r="N21" s="134">
        <f t="shared" si="3"/>
        <v>0</v>
      </c>
      <c r="O21" s="134">
        <f t="shared" si="4"/>
        <v>0</v>
      </c>
      <c r="P21" s="134">
        <f t="shared" si="7"/>
        <v>0</v>
      </c>
    </row>
    <row r="22" spans="1:16" s="135" customFormat="1">
      <c r="A22" s="136">
        <v>3</v>
      </c>
      <c r="B22" s="140"/>
      <c r="C22" s="141" t="s">
        <v>64</v>
      </c>
      <c r="D22" s="142" t="s">
        <v>63</v>
      </c>
      <c r="E22" s="143">
        <v>5</v>
      </c>
      <c r="F22" s="132"/>
      <c r="G22" s="132"/>
      <c r="H22" s="133"/>
      <c r="I22" s="133"/>
      <c r="J22" s="133"/>
      <c r="K22" s="134">
        <f t="shared" si="6"/>
        <v>0</v>
      </c>
      <c r="L22" s="134">
        <f t="shared" si="1"/>
        <v>0</v>
      </c>
      <c r="M22" s="134">
        <f t="shared" si="2"/>
        <v>0</v>
      </c>
      <c r="N22" s="134">
        <f t="shared" si="3"/>
        <v>0</v>
      </c>
      <c r="O22" s="134">
        <f t="shared" si="4"/>
        <v>0</v>
      </c>
      <c r="P22" s="134">
        <f t="shared" si="7"/>
        <v>0</v>
      </c>
    </row>
    <row r="23" spans="1:16" s="135" customFormat="1" ht="25.5">
      <c r="A23" s="136">
        <v>4</v>
      </c>
      <c r="B23" s="136"/>
      <c r="C23" s="139" t="s">
        <v>65</v>
      </c>
      <c r="D23" s="136" t="s">
        <v>63</v>
      </c>
      <c r="E23" s="138">
        <v>1</v>
      </c>
      <c r="F23" s="132"/>
      <c r="G23" s="132"/>
      <c r="H23" s="133"/>
      <c r="I23" s="133"/>
      <c r="J23" s="133"/>
      <c r="K23" s="134">
        <f t="shared" si="6"/>
        <v>0</v>
      </c>
      <c r="L23" s="134">
        <f t="shared" si="1"/>
        <v>0</v>
      </c>
      <c r="M23" s="134">
        <f t="shared" si="2"/>
        <v>0</v>
      </c>
      <c r="N23" s="134">
        <f t="shared" si="3"/>
        <v>0</v>
      </c>
      <c r="O23" s="134">
        <f t="shared" si="4"/>
        <v>0</v>
      </c>
      <c r="P23" s="134">
        <f t="shared" si="7"/>
        <v>0</v>
      </c>
    </row>
    <row r="24" spans="1:16" s="135" customFormat="1">
      <c r="A24" s="136">
        <v>5</v>
      </c>
      <c r="B24" s="136"/>
      <c r="C24" s="139" t="s">
        <v>66</v>
      </c>
      <c r="D24" s="136" t="s">
        <v>63</v>
      </c>
      <c r="E24" s="138">
        <v>1</v>
      </c>
      <c r="F24" s="132"/>
      <c r="G24" s="132"/>
      <c r="H24" s="133"/>
      <c r="I24" s="133"/>
      <c r="J24" s="133"/>
      <c r="K24" s="134">
        <f t="shared" si="6"/>
        <v>0</v>
      </c>
      <c r="L24" s="134">
        <f t="shared" si="1"/>
        <v>0</v>
      </c>
      <c r="M24" s="134">
        <f t="shared" si="2"/>
        <v>0</v>
      </c>
      <c r="N24" s="134">
        <f t="shared" si="3"/>
        <v>0</v>
      </c>
      <c r="O24" s="134">
        <f t="shared" si="4"/>
        <v>0</v>
      </c>
      <c r="P24" s="134">
        <f t="shared" si="7"/>
        <v>0</v>
      </c>
    </row>
    <row r="25" spans="1:16" s="135" customFormat="1">
      <c r="A25" s="136">
        <v>6</v>
      </c>
      <c r="B25" s="140"/>
      <c r="C25" s="141" t="s">
        <v>67</v>
      </c>
      <c r="D25" s="142" t="s">
        <v>63</v>
      </c>
      <c r="E25" s="143">
        <v>2</v>
      </c>
      <c r="F25" s="132"/>
      <c r="G25" s="132"/>
      <c r="H25" s="133"/>
      <c r="I25" s="133"/>
      <c r="J25" s="133"/>
      <c r="K25" s="134">
        <f t="shared" si="6"/>
        <v>0</v>
      </c>
      <c r="L25" s="134">
        <f t="shared" si="1"/>
        <v>0</v>
      </c>
      <c r="M25" s="134">
        <f t="shared" si="2"/>
        <v>0</v>
      </c>
      <c r="N25" s="134">
        <f t="shared" si="3"/>
        <v>0</v>
      </c>
      <c r="O25" s="134">
        <f t="shared" si="4"/>
        <v>0</v>
      </c>
      <c r="P25" s="134">
        <f t="shared" si="7"/>
        <v>0</v>
      </c>
    </row>
    <row r="26" spans="1:16" s="145" customFormat="1">
      <c r="A26" s="136">
        <v>7</v>
      </c>
      <c r="B26" s="140"/>
      <c r="C26" s="141" t="s">
        <v>68</v>
      </c>
      <c r="D26" s="142" t="s">
        <v>63</v>
      </c>
      <c r="E26" s="144">
        <v>36</v>
      </c>
      <c r="F26" s="132"/>
      <c r="G26" s="132"/>
      <c r="H26" s="133"/>
      <c r="I26" s="133"/>
      <c r="J26" s="133"/>
      <c r="K26" s="134">
        <f t="shared" si="6"/>
        <v>0</v>
      </c>
      <c r="L26" s="134">
        <f t="shared" si="1"/>
        <v>0</v>
      </c>
      <c r="M26" s="134">
        <f t="shared" si="2"/>
        <v>0</v>
      </c>
      <c r="N26" s="134">
        <f t="shared" si="3"/>
        <v>0</v>
      </c>
      <c r="O26" s="134">
        <f t="shared" si="4"/>
        <v>0</v>
      </c>
      <c r="P26" s="134">
        <f t="shared" si="7"/>
        <v>0</v>
      </c>
    </row>
    <row r="27" spans="1:16" s="135" customFormat="1">
      <c r="A27" s="136">
        <v>8</v>
      </c>
      <c r="B27" s="136"/>
      <c r="C27" s="139" t="s">
        <v>69</v>
      </c>
      <c r="D27" s="142" t="s">
        <v>63</v>
      </c>
      <c r="E27" s="138">
        <v>1</v>
      </c>
      <c r="F27" s="132"/>
      <c r="G27" s="132"/>
      <c r="H27" s="133"/>
      <c r="I27" s="133"/>
      <c r="J27" s="133"/>
      <c r="K27" s="134">
        <f>ROUND(SUM(H27:J27),2)</f>
        <v>0</v>
      </c>
      <c r="L27" s="134">
        <f t="shared" si="1"/>
        <v>0</v>
      </c>
      <c r="M27" s="134">
        <f t="shared" si="2"/>
        <v>0</v>
      </c>
      <c r="N27" s="134">
        <f t="shared" si="3"/>
        <v>0</v>
      </c>
      <c r="O27" s="134">
        <f t="shared" si="4"/>
        <v>0</v>
      </c>
      <c r="P27" s="134">
        <f>SUM(M27:O27)</f>
        <v>0</v>
      </c>
    </row>
    <row r="28" spans="1:16" s="135" customFormat="1" ht="25.5">
      <c r="A28" s="136">
        <v>9</v>
      </c>
      <c r="B28" s="136"/>
      <c r="C28" s="139" t="s">
        <v>70</v>
      </c>
      <c r="D28" s="136" t="s">
        <v>71</v>
      </c>
      <c r="E28" s="138">
        <v>142</v>
      </c>
      <c r="F28" s="132"/>
      <c r="G28" s="132"/>
      <c r="H28" s="133"/>
      <c r="I28" s="133"/>
      <c r="J28" s="133"/>
      <c r="K28" s="134">
        <f t="shared" ref="K28" si="8">ROUND(SUM(H28:J28),2)</f>
        <v>0</v>
      </c>
      <c r="L28" s="134">
        <f t="shared" si="1"/>
        <v>0</v>
      </c>
      <c r="M28" s="134">
        <f t="shared" si="2"/>
        <v>0</v>
      </c>
      <c r="N28" s="134">
        <f t="shared" si="3"/>
        <v>0</v>
      </c>
      <c r="O28" s="134">
        <f t="shared" si="4"/>
        <v>0</v>
      </c>
      <c r="P28" s="134">
        <f t="shared" ref="P28" si="9">SUM(M28:O28)</f>
        <v>0</v>
      </c>
    </row>
    <row r="29" spans="1:16" s="145" customFormat="1" ht="25.5">
      <c r="A29" s="136">
        <v>10</v>
      </c>
      <c r="B29" s="140"/>
      <c r="C29" s="141" t="s">
        <v>72</v>
      </c>
      <c r="D29" s="142" t="s">
        <v>71</v>
      </c>
      <c r="E29" s="144">
        <v>164</v>
      </c>
      <c r="F29" s="132"/>
      <c r="G29" s="132"/>
      <c r="H29" s="133"/>
      <c r="I29" s="133"/>
      <c r="J29" s="133"/>
      <c r="K29" s="134">
        <f t="shared" si="6"/>
        <v>0</v>
      </c>
      <c r="L29" s="134">
        <f t="shared" si="1"/>
        <v>0</v>
      </c>
      <c r="M29" s="134">
        <f t="shared" si="2"/>
        <v>0</v>
      </c>
      <c r="N29" s="134">
        <f t="shared" si="3"/>
        <v>0</v>
      </c>
      <c r="O29" s="134">
        <f t="shared" si="4"/>
        <v>0</v>
      </c>
      <c r="P29" s="134">
        <f t="shared" si="7"/>
        <v>0</v>
      </c>
    </row>
    <row r="30" spans="1:16" s="135" customFormat="1" ht="25.5">
      <c r="A30" s="136">
        <v>11</v>
      </c>
      <c r="B30" s="136"/>
      <c r="C30" s="141" t="s">
        <v>73</v>
      </c>
      <c r="D30" s="136" t="s">
        <v>71</v>
      </c>
      <c r="E30" s="138">
        <v>31</v>
      </c>
      <c r="F30" s="132"/>
      <c r="G30" s="132"/>
      <c r="H30" s="133"/>
      <c r="I30" s="133"/>
      <c r="J30" s="133"/>
      <c r="K30" s="134">
        <f>ROUND(SUM(H30:J30),2)</f>
        <v>0</v>
      </c>
      <c r="L30" s="134">
        <f t="shared" si="1"/>
        <v>0</v>
      </c>
      <c r="M30" s="134">
        <f t="shared" si="2"/>
        <v>0</v>
      </c>
      <c r="N30" s="134">
        <f t="shared" si="3"/>
        <v>0</v>
      </c>
      <c r="O30" s="134">
        <f t="shared" si="4"/>
        <v>0</v>
      </c>
      <c r="P30" s="134">
        <f>SUM(M30:O30)</f>
        <v>0</v>
      </c>
    </row>
    <row r="31" spans="1:16" s="135" customFormat="1" ht="38.25">
      <c r="A31" s="136">
        <v>12</v>
      </c>
      <c r="B31" s="136"/>
      <c r="C31" s="139" t="s">
        <v>546</v>
      </c>
      <c r="D31" s="142" t="s">
        <v>71</v>
      </c>
      <c r="E31" s="138">
        <v>1</v>
      </c>
      <c r="F31" s="132"/>
      <c r="G31" s="132"/>
      <c r="H31" s="133"/>
      <c r="I31" s="133"/>
      <c r="J31" s="133"/>
      <c r="K31" s="134">
        <f t="shared" ref="K31:K34" si="10">ROUND(SUM(H31:J31),2)</f>
        <v>0</v>
      </c>
      <c r="L31" s="134">
        <f t="shared" si="1"/>
        <v>0</v>
      </c>
      <c r="M31" s="134">
        <f t="shared" si="2"/>
        <v>0</v>
      </c>
      <c r="N31" s="134">
        <f t="shared" si="3"/>
        <v>0</v>
      </c>
      <c r="O31" s="134">
        <f t="shared" si="4"/>
        <v>0</v>
      </c>
      <c r="P31" s="134">
        <f t="shared" ref="P31:P34" si="11">SUM(M31:O31)</f>
        <v>0</v>
      </c>
    </row>
    <row r="32" spans="1:16" s="135" customFormat="1">
      <c r="A32" s="136">
        <v>13</v>
      </c>
      <c r="B32" s="136"/>
      <c r="C32" s="139" t="s">
        <v>74</v>
      </c>
      <c r="D32" s="136" t="s">
        <v>71</v>
      </c>
      <c r="E32" s="138">
        <v>6</v>
      </c>
      <c r="F32" s="132"/>
      <c r="G32" s="132"/>
      <c r="H32" s="133"/>
      <c r="I32" s="133"/>
      <c r="J32" s="133"/>
      <c r="K32" s="134">
        <f t="shared" si="10"/>
        <v>0</v>
      </c>
      <c r="L32" s="134">
        <f t="shared" si="1"/>
        <v>0</v>
      </c>
      <c r="M32" s="134">
        <f t="shared" si="2"/>
        <v>0</v>
      </c>
      <c r="N32" s="134">
        <f t="shared" si="3"/>
        <v>0</v>
      </c>
      <c r="O32" s="134">
        <f t="shared" si="4"/>
        <v>0</v>
      </c>
      <c r="P32" s="134">
        <f t="shared" si="11"/>
        <v>0</v>
      </c>
    </row>
    <row r="33" spans="1:16" s="135" customFormat="1">
      <c r="A33" s="136">
        <v>14</v>
      </c>
      <c r="B33" s="140"/>
      <c r="C33" s="141" t="s">
        <v>75</v>
      </c>
      <c r="D33" s="142" t="s">
        <v>71</v>
      </c>
      <c r="E33" s="143">
        <v>4</v>
      </c>
      <c r="F33" s="132"/>
      <c r="G33" s="132"/>
      <c r="H33" s="133"/>
      <c r="I33" s="133"/>
      <c r="J33" s="133"/>
      <c r="K33" s="134">
        <f t="shared" si="10"/>
        <v>0</v>
      </c>
      <c r="L33" s="134">
        <f t="shared" si="1"/>
        <v>0</v>
      </c>
      <c r="M33" s="134">
        <f t="shared" si="2"/>
        <v>0</v>
      </c>
      <c r="N33" s="134">
        <f t="shared" si="3"/>
        <v>0</v>
      </c>
      <c r="O33" s="134">
        <f t="shared" si="4"/>
        <v>0</v>
      </c>
      <c r="P33" s="134">
        <f t="shared" si="11"/>
        <v>0</v>
      </c>
    </row>
    <row r="34" spans="1:16" s="145" customFormat="1" ht="25.5">
      <c r="A34" s="136">
        <v>15</v>
      </c>
      <c r="B34" s="140"/>
      <c r="C34" s="141" t="s">
        <v>76</v>
      </c>
      <c r="D34" s="136" t="s">
        <v>71</v>
      </c>
      <c r="E34" s="144">
        <v>12</v>
      </c>
      <c r="F34" s="132"/>
      <c r="G34" s="132"/>
      <c r="H34" s="133"/>
      <c r="I34" s="133"/>
      <c r="J34" s="133"/>
      <c r="K34" s="134">
        <f t="shared" si="10"/>
        <v>0</v>
      </c>
      <c r="L34" s="134">
        <f t="shared" si="1"/>
        <v>0</v>
      </c>
      <c r="M34" s="134">
        <f t="shared" si="2"/>
        <v>0</v>
      </c>
      <c r="N34" s="134">
        <f t="shared" si="3"/>
        <v>0</v>
      </c>
      <c r="O34" s="134">
        <f t="shared" si="4"/>
        <v>0</v>
      </c>
      <c r="P34" s="134">
        <f t="shared" si="11"/>
        <v>0</v>
      </c>
    </row>
    <row r="35" spans="1:16" s="135" customFormat="1" ht="38.25">
      <c r="A35" s="136">
        <v>16</v>
      </c>
      <c r="B35" s="136"/>
      <c r="C35" s="139" t="s">
        <v>77</v>
      </c>
      <c r="D35" s="142" t="s">
        <v>71</v>
      </c>
      <c r="E35" s="138">
        <v>30</v>
      </c>
      <c r="F35" s="132"/>
      <c r="G35" s="132"/>
      <c r="H35" s="133"/>
      <c r="I35" s="133"/>
      <c r="J35" s="133"/>
      <c r="K35" s="134">
        <f>ROUND(SUM(H35:J35),2)</f>
        <v>0</v>
      </c>
      <c r="L35" s="134">
        <f t="shared" si="1"/>
        <v>0</v>
      </c>
      <c r="M35" s="134">
        <f t="shared" si="2"/>
        <v>0</v>
      </c>
      <c r="N35" s="134">
        <f t="shared" si="3"/>
        <v>0</v>
      </c>
      <c r="O35" s="134">
        <f t="shared" si="4"/>
        <v>0</v>
      </c>
      <c r="P35" s="134">
        <f>SUM(M35:O35)</f>
        <v>0</v>
      </c>
    </row>
    <row r="36" spans="1:16" s="135" customFormat="1">
      <c r="A36" s="136">
        <v>17</v>
      </c>
      <c r="B36" s="136"/>
      <c r="C36" s="139" t="s">
        <v>78</v>
      </c>
      <c r="D36" s="136" t="s">
        <v>71</v>
      </c>
      <c r="E36" s="138">
        <v>309</v>
      </c>
      <c r="F36" s="132"/>
      <c r="G36" s="132"/>
      <c r="H36" s="133"/>
      <c r="I36" s="133"/>
      <c r="J36" s="133"/>
      <c r="K36" s="134">
        <f t="shared" ref="K36" si="12">ROUND(SUM(H36:J36),2)</f>
        <v>0</v>
      </c>
      <c r="L36" s="134">
        <f t="shared" si="1"/>
        <v>0</v>
      </c>
      <c r="M36" s="134">
        <f t="shared" si="2"/>
        <v>0</v>
      </c>
      <c r="N36" s="134">
        <f t="shared" si="3"/>
        <v>0</v>
      </c>
      <c r="O36" s="134">
        <f t="shared" si="4"/>
        <v>0</v>
      </c>
      <c r="P36" s="134">
        <f t="shared" ref="P36" si="13">SUM(M36:O36)</f>
        <v>0</v>
      </c>
    </row>
    <row r="37" spans="1:16" s="135" customFormat="1">
      <c r="A37" s="136">
        <v>18</v>
      </c>
      <c r="B37" s="136"/>
      <c r="C37" s="137" t="s">
        <v>79</v>
      </c>
      <c r="D37" s="136"/>
      <c r="E37" s="138"/>
      <c r="F37" s="132"/>
      <c r="G37" s="132"/>
      <c r="H37" s="133"/>
      <c r="I37" s="133"/>
      <c r="J37" s="133"/>
      <c r="K37" s="134">
        <f t="shared" si="6"/>
        <v>0</v>
      </c>
      <c r="L37" s="134">
        <f t="shared" si="1"/>
        <v>0</v>
      </c>
      <c r="M37" s="134">
        <f t="shared" si="2"/>
        <v>0</v>
      </c>
      <c r="N37" s="134">
        <f t="shared" si="3"/>
        <v>0</v>
      </c>
      <c r="O37" s="134">
        <f t="shared" si="4"/>
        <v>0</v>
      </c>
      <c r="P37" s="134">
        <f t="shared" si="7"/>
        <v>0</v>
      </c>
    </row>
    <row r="38" spans="1:16" s="135" customFormat="1" ht="38.25">
      <c r="A38" s="136">
        <v>19</v>
      </c>
      <c r="B38" s="136"/>
      <c r="C38" s="139" t="s">
        <v>80</v>
      </c>
      <c r="D38" s="136" t="s">
        <v>71</v>
      </c>
      <c r="E38" s="138">
        <v>161</v>
      </c>
      <c r="F38" s="132"/>
      <c r="G38" s="132"/>
      <c r="H38" s="133"/>
      <c r="I38" s="133"/>
      <c r="J38" s="133"/>
      <c r="K38" s="134">
        <f t="shared" si="6"/>
        <v>0</v>
      </c>
      <c r="L38" s="134">
        <f t="shared" si="1"/>
        <v>0</v>
      </c>
      <c r="M38" s="134">
        <f t="shared" si="2"/>
        <v>0</v>
      </c>
      <c r="N38" s="134">
        <f t="shared" si="3"/>
        <v>0</v>
      </c>
      <c r="O38" s="134">
        <f t="shared" si="4"/>
        <v>0</v>
      </c>
      <c r="P38" s="134">
        <f t="shared" si="7"/>
        <v>0</v>
      </c>
    </row>
    <row r="39" spans="1:16" s="135" customFormat="1">
      <c r="A39" s="136">
        <v>20</v>
      </c>
      <c r="B39" s="136"/>
      <c r="C39" s="139" t="s">
        <v>81</v>
      </c>
      <c r="D39" s="136" t="s">
        <v>71</v>
      </c>
      <c r="E39" s="138">
        <v>161</v>
      </c>
      <c r="F39" s="132"/>
      <c r="G39" s="132"/>
      <c r="H39" s="133"/>
      <c r="I39" s="133"/>
      <c r="J39" s="133"/>
      <c r="K39" s="134">
        <f>ROUND(SUM(H39:J39),2)</f>
        <v>0</v>
      </c>
      <c r="L39" s="134">
        <f t="shared" si="1"/>
        <v>0</v>
      </c>
      <c r="M39" s="134">
        <f t="shared" si="2"/>
        <v>0</v>
      </c>
      <c r="N39" s="134">
        <f t="shared" si="3"/>
        <v>0</v>
      </c>
      <c r="O39" s="134">
        <f t="shared" si="4"/>
        <v>0</v>
      </c>
      <c r="P39" s="134">
        <f>SUM(M39:O39)</f>
        <v>0</v>
      </c>
    </row>
    <row r="40" spans="1:16" s="135" customFormat="1" ht="38.25">
      <c r="A40" s="136">
        <v>21</v>
      </c>
      <c r="B40" s="136"/>
      <c r="C40" s="139" t="s">
        <v>82</v>
      </c>
      <c r="D40" s="136" t="s">
        <v>71</v>
      </c>
      <c r="E40" s="138">
        <v>161</v>
      </c>
      <c r="F40" s="132"/>
      <c r="G40" s="132"/>
      <c r="H40" s="133"/>
      <c r="I40" s="133"/>
      <c r="J40" s="133"/>
      <c r="K40" s="134">
        <f t="shared" ref="K40:K44" si="14">ROUND(SUM(H40:J40),2)</f>
        <v>0</v>
      </c>
      <c r="L40" s="134">
        <f t="shared" si="1"/>
        <v>0</v>
      </c>
      <c r="M40" s="134">
        <f t="shared" si="2"/>
        <v>0</v>
      </c>
      <c r="N40" s="134">
        <f t="shared" si="3"/>
        <v>0</v>
      </c>
      <c r="O40" s="134">
        <f t="shared" si="4"/>
        <v>0</v>
      </c>
      <c r="P40" s="134">
        <f t="shared" ref="P40:P44" si="15">SUM(M40:O40)</f>
        <v>0</v>
      </c>
    </row>
    <row r="41" spans="1:16" s="135" customFormat="1" ht="51">
      <c r="A41" s="136">
        <v>22</v>
      </c>
      <c r="B41" s="136"/>
      <c r="C41" s="139" t="s">
        <v>83</v>
      </c>
      <c r="D41" s="136" t="s">
        <v>71</v>
      </c>
      <c r="E41" s="138">
        <v>161</v>
      </c>
      <c r="F41" s="132"/>
      <c r="G41" s="132"/>
      <c r="H41" s="133"/>
      <c r="I41" s="133"/>
      <c r="J41" s="133"/>
      <c r="K41" s="134">
        <f t="shared" si="14"/>
        <v>0</v>
      </c>
      <c r="L41" s="134">
        <f t="shared" si="1"/>
        <v>0</v>
      </c>
      <c r="M41" s="134">
        <f t="shared" si="2"/>
        <v>0</v>
      </c>
      <c r="N41" s="134">
        <f t="shared" si="3"/>
        <v>0</v>
      </c>
      <c r="O41" s="134">
        <f t="shared" si="4"/>
        <v>0</v>
      </c>
      <c r="P41" s="134">
        <f t="shared" si="15"/>
        <v>0</v>
      </c>
    </row>
    <row r="42" spans="1:16" s="135" customFormat="1">
      <c r="A42" s="136">
        <v>23</v>
      </c>
      <c r="B42" s="140"/>
      <c r="C42" s="137" t="s">
        <v>84</v>
      </c>
      <c r="D42" s="142"/>
      <c r="E42" s="143"/>
      <c r="F42" s="132"/>
      <c r="G42" s="132"/>
      <c r="H42" s="133"/>
      <c r="I42" s="133"/>
      <c r="J42" s="133"/>
      <c r="K42" s="134">
        <f t="shared" si="14"/>
        <v>0</v>
      </c>
      <c r="L42" s="134">
        <f t="shared" si="1"/>
        <v>0</v>
      </c>
      <c r="M42" s="134">
        <f t="shared" si="2"/>
        <v>0</v>
      </c>
      <c r="N42" s="134">
        <f t="shared" si="3"/>
        <v>0</v>
      </c>
      <c r="O42" s="134">
        <f t="shared" si="4"/>
        <v>0</v>
      </c>
      <c r="P42" s="134">
        <f t="shared" si="15"/>
        <v>0</v>
      </c>
    </row>
    <row r="43" spans="1:16" s="135" customFormat="1" ht="38.25">
      <c r="A43" s="136">
        <v>24</v>
      </c>
      <c r="B43" s="136"/>
      <c r="C43" s="139" t="s">
        <v>80</v>
      </c>
      <c r="D43" s="136" t="s">
        <v>71</v>
      </c>
      <c r="E43" s="138">
        <v>46</v>
      </c>
      <c r="F43" s="132"/>
      <c r="G43" s="132"/>
      <c r="H43" s="133"/>
      <c r="I43" s="133"/>
      <c r="J43" s="133"/>
      <c r="K43" s="134">
        <f t="shared" si="14"/>
        <v>0</v>
      </c>
      <c r="L43" s="134">
        <f t="shared" si="1"/>
        <v>0</v>
      </c>
      <c r="M43" s="134">
        <f t="shared" si="2"/>
        <v>0</v>
      </c>
      <c r="N43" s="134">
        <f t="shared" si="3"/>
        <v>0</v>
      </c>
      <c r="O43" s="134">
        <f t="shared" si="4"/>
        <v>0</v>
      </c>
      <c r="P43" s="134">
        <f t="shared" si="15"/>
        <v>0</v>
      </c>
    </row>
    <row r="44" spans="1:16" s="145" customFormat="1">
      <c r="A44" s="136">
        <v>25</v>
      </c>
      <c r="B44" s="140"/>
      <c r="C44" s="139" t="s">
        <v>85</v>
      </c>
      <c r="D44" s="136" t="s">
        <v>71</v>
      </c>
      <c r="E44" s="138">
        <v>46</v>
      </c>
      <c r="F44" s="132"/>
      <c r="G44" s="132"/>
      <c r="H44" s="133"/>
      <c r="I44" s="133"/>
      <c r="J44" s="133"/>
      <c r="K44" s="134">
        <f t="shared" si="14"/>
        <v>0</v>
      </c>
      <c r="L44" s="134">
        <f t="shared" si="1"/>
        <v>0</v>
      </c>
      <c r="M44" s="134">
        <f t="shared" si="2"/>
        <v>0</v>
      </c>
      <c r="N44" s="134">
        <f t="shared" si="3"/>
        <v>0</v>
      </c>
      <c r="O44" s="134">
        <f t="shared" si="4"/>
        <v>0</v>
      </c>
      <c r="P44" s="134">
        <f t="shared" si="15"/>
        <v>0</v>
      </c>
    </row>
    <row r="45" spans="1:16" s="135" customFormat="1" ht="38.25">
      <c r="A45" s="136">
        <v>26</v>
      </c>
      <c r="B45" s="136"/>
      <c r="C45" s="139" t="s">
        <v>82</v>
      </c>
      <c r="D45" s="136" t="s">
        <v>71</v>
      </c>
      <c r="E45" s="138">
        <v>46</v>
      </c>
      <c r="F45" s="132"/>
      <c r="G45" s="132"/>
      <c r="H45" s="133"/>
      <c r="I45" s="133"/>
      <c r="J45" s="133"/>
      <c r="K45" s="134">
        <f>ROUND(SUM(H45:J45),2)</f>
        <v>0</v>
      </c>
      <c r="L45" s="134">
        <f t="shared" si="1"/>
        <v>0</v>
      </c>
      <c r="M45" s="134">
        <f t="shared" si="2"/>
        <v>0</v>
      </c>
      <c r="N45" s="134">
        <f t="shared" si="3"/>
        <v>0</v>
      </c>
      <c r="O45" s="134">
        <f t="shared" si="4"/>
        <v>0</v>
      </c>
      <c r="P45" s="134">
        <f>SUM(M45:O45)</f>
        <v>0</v>
      </c>
    </row>
    <row r="46" spans="1:16" s="135" customFormat="1" ht="51">
      <c r="A46" s="136">
        <v>27</v>
      </c>
      <c r="B46" s="136"/>
      <c r="C46" s="139" t="s">
        <v>86</v>
      </c>
      <c r="D46" s="136" t="s">
        <v>71</v>
      </c>
      <c r="E46" s="138">
        <v>46</v>
      </c>
      <c r="F46" s="132"/>
      <c r="G46" s="132"/>
      <c r="H46" s="133"/>
      <c r="I46" s="133"/>
      <c r="J46" s="133"/>
      <c r="K46" s="134">
        <f t="shared" ref="K46:K47" si="16">ROUND(SUM(H46:J46),2)</f>
        <v>0</v>
      </c>
      <c r="L46" s="134">
        <f t="shared" si="1"/>
        <v>0</v>
      </c>
      <c r="M46" s="134">
        <f t="shared" si="2"/>
        <v>0</v>
      </c>
      <c r="N46" s="134">
        <f t="shared" si="3"/>
        <v>0</v>
      </c>
      <c r="O46" s="134">
        <f t="shared" si="4"/>
        <v>0</v>
      </c>
      <c r="P46" s="134">
        <f t="shared" ref="P46:P47" si="17">SUM(M46:O46)</f>
        <v>0</v>
      </c>
    </row>
    <row r="47" spans="1:16" s="135" customFormat="1">
      <c r="A47" s="136">
        <v>28</v>
      </c>
      <c r="B47" s="136"/>
      <c r="C47" s="137" t="s">
        <v>87</v>
      </c>
      <c r="D47" s="136"/>
      <c r="E47" s="138"/>
      <c r="F47" s="132"/>
      <c r="G47" s="132"/>
      <c r="H47" s="133"/>
      <c r="I47" s="133"/>
      <c r="J47" s="133"/>
      <c r="K47" s="134">
        <f t="shared" si="16"/>
        <v>0</v>
      </c>
      <c r="L47" s="134">
        <f t="shared" si="1"/>
        <v>0</v>
      </c>
      <c r="M47" s="134">
        <f t="shared" si="2"/>
        <v>0</v>
      </c>
      <c r="N47" s="134">
        <f t="shared" si="3"/>
        <v>0</v>
      </c>
      <c r="O47" s="134">
        <f t="shared" si="4"/>
        <v>0</v>
      </c>
      <c r="P47" s="134">
        <f t="shared" si="17"/>
        <v>0</v>
      </c>
    </row>
    <row r="48" spans="1:16" s="135" customFormat="1">
      <c r="A48" s="136">
        <v>29</v>
      </c>
      <c r="B48" s="136"/>
      <c r="C48" s="139" t="s">
        <v>88</v>
      </c>
      <c r="D48" s="136" t="s">
        <v>71</v>
      </c>
      <c r="E48" s="138">
        <v>6</v>
      </c>
      <c r="F48" s="132"/>
      <c r="G48" s="132"/>
      <c r="H48" s="133"/>
      <c r="I48" s="133"/>
      <c r="J48" s="133"/>
      <c r="K48" s="134">
        <f t="shared" si="6"/>
        <v>0</v>
      </c>
      <c r="L48" s="134">
        <f t="shared" si="1"/>
        <v>0</v>
      </c>
      <c r="M48" s="134">
        <f t="shared" si="2"/>
        <v>0</v>
      </c>
      <c r="N48" s="134">
        <f t="shared" si="3"/>
        <v>0</v>
      </c>
      <c r="O48" s="134">
        <f t="shared" si="4"/>
        <v>0</v>
      </c>
      <c r="P48" s="134">
        <f t="shared" si="7"/>
        <v>0</v>
      </c>
    </row>
    <row r="49" spans="1:16" s="135" customFormat="1">
      <c r="A49" s="136">
        <v>30</v>
      </c>
      <c r="B49" s="136"/>
      <c r="C49" s="137" t="s">
        <v>89</v>
      </c>
      <c r="D49" s="136"/>
      <c r="E49" s="138"/>
      <c r="F49" s="132"/>
      <c r="G49" s="132"/>
      <c r="H49" s="133"/>
      <c r="I49" s="133"/>
      <c r="J49" s="133"/>
      <c r="K49" s="134">
        <f t="shared" ref="K49:K52" si="18">ROUND(SUM(H49:J49),2)</f>
        <v>0</v>
      </c>
      <c r="L49" s="134">
        <f t="shared" si="1"/>
        <v>0</v>
      </c>
      <c r="M49" s="134">
        <f t="shared" si="2"/>
        <v>0</v>
      </c>
      <c r="N49" s="134">
        <f t="shared" si="3"/>
        <v>0</v>
      </c>
      <c r="O49" s="134">
        <f t="shared" si="4"/>
        <v>0</v>
      </c>
      <c r="P49" s="134">
        <f t="shared" ref="P49:P52" si="19">SUM(M49:O49)</f>
        <v>0</v>
      </c>
    </row>
    <row r="50" spans="1:16" s="135" customFormat="1">
      <c r="A50" s="136">
        <v>31</v>
      </c>
      <c r="B50" s="136"/>
      <c r="C50" s="139" t="s">
        <v>90</v>
      </c>
      <c r="D50" s="136" t="s">
        <v>71</v>
      </c>
      <c r="E50" s="143">
        <v>134</v>
      </c>
      <c r="F50" s="132"/>
      <c r="G50" s="132"/>
      <c r="H50" s="133"/>
      <c r="I50" s="133"/>
      <c r="J50" s="133"/>
      <c r="K50" s="134">
        <f t="shared" si="18"/>
        <v>0</v>
      </c>
      <c r="L50" s="134">
        <f t="shared" si="1"/>
        <v>0</v>
      </c>
      <c r="M50" s="134">
        <f t="shared" si="2"/>
        <v>0</v>
      </c>
      <c r="N50" s="134">
        <f t="shared" si="3"/>
        <v>0</v>
      </c>
      <c r="O50" s="134">
        <f t="shared" si="4"/>
        <v>0</v>
      </c>
      <c r="P50" s="134">
        <f t="shared" si="19"/>
        <v>0</v>
      </c>
    </row>
    <row r="51" spans="1:16" s="135" customFormat="1" ht="38.25">
      <c r="A51" s="136">
        <v>32</v>
      </c>
      <c r="B51" s="140"/>
      <c r="C51" s="141" t="s">
        <v>91</v>
      </c>
      <c r="D51" s="142" t="s">
        <v>71</v>
      </c>
      <c r="E51" s="143">
        <v>134</v>
      </c>
      <c r="F51" s="132"/>
      <c r="G51" s="132"/>
      <c r="H51" s="133"/>
      <c r="I51" s="133"/>
      <c r="J51" s="133"/>
      <c r="K51" s="134">
        <f t="shared" si="18"/>
        <v>0</v>
      </c>
      <c r="L51" s="134">
        <f t="shared" si="1"/>
        <v>0</v>
      </c>
      <c r="M51" s="134">
        <f t="shared" si="2"/>
        <v>0</v>
      </c>
      <c r="N51" s="134">
        <f t="shared" si="3"/>
        <v>0</v>
      </c>
      <c r="O51" s="134">
        <f t="shared" si="4"/>
        <v>0</v>
      </c>
      <c r="P51" s="134">
        <f t="shared" si="19"/>
        <v>0</v>
      </c>
    </row>
    <row r="52" spans="1:16" s="145" customFormat="1">
      <c r="A52" s="136">
        <v>33</v>
      </c>
      <c r="B52" s="140"/>
      <c r="C52" s="141" t="s">
        <v>92</v>
      </c>
      <c r="D52" s="142" t="s">
        <v>71</v>
      </c>
      <c r="E52" s="143">
        <v>134</v>
      </c>
      <c r="F52" s="132"/>
      <c r="G52" s="132"/>
      <c r="H52" s="133"/>
      <c r="I52" s="133"/>
      <c r="J52" s="133"/>
      <c r="K52" s="134">
        <f t="shared" si="18"/>
        <v>0</v>
      </c>
      <c r="L52" s="134">
        <f t="shared" si="1"/>
        <v>0</v>
      </c>
      <c r="M52" s="134">
        <f t="shared" si="2"/>
        <v>0</v>
      </c>
      <c r="N52" s="134">
        <f t="shared" si="3"/>
        <v>0</v>
      </c>
      <c r="O52" s="134">
        <f t="shared" si="4"/>
        <v>0</v>
      </c>
      <c r="P52" s="134">
        <f t="shared" si="19"/>
        <v>0</v>
      </c>
    </row>
    <row r="53" spans="1:16" s="135" customFormat="1">
      <c r="A53" s="136">
        <v>34</v>
      </c>
      <c r="B53" s="136"/>
      <c r="C53" s="139" t="s">
        <v>90</v>
      </c>
      <c r="D53" s="142" t="s">
        <v>71</v>
      </c>
      <c r="E53" s="143">
        <v>134</v>
      </c>
      <c r="F53" s="132"/>
      <c r="G53" s="132"/>
      <c r="H53" s="133"/>
      <c r="I53" s="133"/>
      <c r="J53" s="133"/>
      <c r="K53" s="134">
        <f>ROUND(SUM(H53:J53),2)</f>
        <v>0</v>
      </c>
      <c r="L53" s="134">
        <f t="shared" si="1"/>
        <v>0</v>
      </c>
      <c r="M53" s="134">
        <f t="shared" si="2"/>
        <v>0</v>
      </c>
      <c r="N53" s="134">
        <f t="shared" si="3"/>
        <v>0</v>
      </c>
      <c r="O53" s="134">
        <f t="shared" si="4"/>
        <v>0</v>
      </c>
      <c r="P53" s="134">
        <f>SUM(M53:O53)</f>
        <v>0</v>
      </c>
    </row>
    <row r="54" spans="1:16" s="135" customFormat="1">
      <c r="A54" s="136">
        <v>35</v>
      </c>
      <c r="B54" s="136"/>
      <c r="C54" s="137" t="s">
        <v>93</v>
      </c>
      <c r="D54" s="136"/>
      <c r="E54" s="138"/>
      <c r="F54" s="132"/>
      <c r="G54" s="132"/>
      <c r="H54" s="133"/>
      <c r="I54" s="133"/>
      <c r="J54" s="133"/>
      <c r="K54" s="134">
        <f t="shared" ref="K54" si="20">ROUND(SUM(H54:J54),2)</f>
        <v>0</v>
      </c>
      <c r="L54" s="134">
        <f t="shared" si="1"/>
        <v>0</v>
      </c>
      <c r="M54" s="134">
        <f t="shared" si="2"/>
        <v>0</v>
      </c>
      <c r="N54" s="134">
        <f t="shared" si="3"/>
        <v>0</v>
      </c>
      <c r="O54" s="134">
        <f t="shared" si="4"/>
        <v>0</v>
      </c>
      <c r="P54" s="134">
        <f t="shared" ref="P54" si="21">SUM(M54:O54)</f>
        <v>0</v>
      </c>
    </row>
    <row r="55" spans="1:16" s="135" customFormat="1">
      <c r="A55" s="136">
        <v>36</v>
      </c>
      <c r="B55" s="136"/>
      <c r="C55" s="139" t="s">
        <v>90</v>
      </c>
      <c r="D55" s="142" t="s">
        <v>71</v>
      </c>
      <c r="E55" s="138">
        <v>22</v>
      </c>
      <c r="F55" s="132"/>
      <c r="G55" s="132"/>
      <c r="H55" s="133"/>
      <c r="I55" s="133"/>
      <c r="J55" s="133"/>
      <c r="K55" s="134">
        <f t="shared" si="6"/>
        <v>0</v>
      </c>
      <c r="L55" s="134">
        <f t="shared" si="1"/>
        <v>0</v>
      </c>
      <c r="M55" s="134">
        <f t="shared" si="2"/>
        <v>0</v>
      </c>
      <c r="N55" s="134">
        <f t="shared" si="3"/>
        <v>0</v>
      </c>
      <c r="O55" s="134">
        <f t="shared" si="4"/>
        <v>0</v>
      </c>
      <c r="P55" s="134">
        <f t="shared" si="7"/>
        <v>0</v>
      </c>
    </row>
    <row r="56" spans="1:16" s="135" customFormat="1" ht="25.5">
      <c r="A56" s="136">
        <v>37</v>
      </c>
      <c r="B56" s="140"/>
      <c r="C56" s="141" t="s">
        <v>94</v>
      </c>
      <c r="D56" s="142" t="s">
        <v>71</v>
      </c>
      <c r="E56" s="143">
        <v>22</v>
      </c>
      <c r="F56" s="132"/>
      <c r="G56" s="132"/>
      <c r="H56" s="133"/>
      <c r="I56" s="133"/>
      <c r="J56" s="133"/>
      <c r="K56" s="134">
        <f t="shared" si="6"/>
        <v>0</v>
      </c>
      <c r="L56" s="134">
        <f t="shared" si="1"/>
        <v>0</v>
      </c>
      <c r="M56" s="134">
        <f t="shared" si="2"/>
        <v>0</v>
      </c>
      <c r="N56" s="134">
        <f t="shared" si="3"/>
        <v>0</v>
      </c>
      <c r="O56" s="134">
        <f t="shared" si="4"/>
        <v>0</v>
      </c>
      <c r="P56" s="134">
        <f t="shared" si="7"/>
        <v>0</v>
      </c>
    </row>
    <row r="57" spans="1:16" s="145" customFormat="1">
      <c r="A57" s="136">
        <v>38</v>
      </c>
      <c r="B57" s="140"/>
      <c r="C57" s="141" t="s">
        <v>95</v>
      </c>
      <c r="D57" s="142" t="s">
        <v>71</v>
      </c>
      <c r="E57" s="143">
        <v>22</v>
      </c>
      <c r="F57" s="132"/>
      <c r="G57" s="132"/>
      <c r="H57" s="133"/>
      <c r="I57" s="133"/>
      <c r="J57" s="133"/>
      <c r="K57" s="134">
        <f t="shared" si="6"/>
        <v>0</v>
      </c>
      <c r="L57" s="134">
        <f t="shared" si="1"/>
        <v>0</v>
      </c>
      <c r="M57" s="134">
        <f t="shared" si="2"/>
        <v>0</v>
      </c>
      <c r="N57" s="134">
        <f t="shared" si="3"/>
        <v>0</v>
      </c>
      <c r="O57" s="134">
        <f t="shared" si="4"/>
        <v>0</v>
      </c>
      <c r="P57" s="134">
        <f t="shared" si="7"/>
        <v>0</v>
      </c>
    </row>
    <row r="58" spans="1:16" s="135" customFormat="1">
      <c r="A58" s="136">
        <v>39</v>
      </c>
      <c r="B58" s="136"/>
      <c r="C58" s="137" t="s">
        <v>96</v>
      </c>
      <c r="D58" s="136"/>
      <c r="E58" s="138"/>
      <c r="F58" s="132"/>
      <c r="G58" s="132"/>
      <c r="H58" s="133"/>
      <c r="I58" s="133"/>
      <c r="J58" s="133"/>
      <c r="K58" s="134">
        <f t="shared" si="6"/>
        <v>0</v>
      </c>
      <c r="L58" s="134">
        <f t="shared" si="1"/>
        <v>0</v>
      </c>
      <c r="M58" s="134">
        <f t="shared" si="2"/>
        <v>0</v>
      </c>
      <c r="N58" s="134">
        <f t="shared" si="3"/>
        <v>0</v>
      </c>
      <c r="O58" s="134">
        <f t="shared" si="4"/>
        <v>0</v>
      </c>
      <c r="P58" s="134">
        <f t="shared" si="7"/>
        <v>0</v>
      </c>
    </row>
    <row r="59" spans="1:16" s="135" customFormat="1" ht="25.5">
      <c r="A59" s="136">
        <v>40</v>
      </c>
      <c r="B59" s="136"/>
      <c r="C59" s="139" t="s">
        <v>97</v>
      </c>
      <c r="D59" s="142" t="s">
        <v>71</v>
      </c>
      <c r="E59" s="138">
        <v>1</v>
      </c>
      <c r="F59" s="132"/>
      <c r="G59" s="132"/>
      <c r="H59" s="133"/>
      <c r="I59" s="133"/>
      <c r="J59" s="133"/>
      <c r="K59" s="134">
        <f t="shared" ref="K59" si="22">ROUND(SUM(H59:J59),2)</f>
        <v>0</v>
      </c>
      <c r="L59" s="134">
        <f t="shared" si="1"/>
        <v>0</v>
      </c>
      <c r="M59" s="134">
        <f t="shared" si="2"/>
        <v>0</v>
      </c>
      <c r="N59" s="134">
        <f t="shared" si="3"/>
        <v>0</v>
      </c>
      <c r="O59" s="134">
        <f t="shared" si="4"/>
        <v>0</v>
      </c>
      <c r="P59" s="134">
        <f t="shared" ref="P59" si="23">SUM(M59:O59)</f>
        <v>0</v>
      </c>
    </row>
    <row r="60" spans="1:16" s="135" customFormat="1">
      <c r="A60" s="136">
        <v>41</v>
      </c>
      <c r="B60" s="136"/>
      <c r="C60" s="137" t="s">
        <v>98</v>
      </c>
      <c r="D60" s="136"/>
      <c r="E60" s="138"/>
      <c r="F60" s="132"/>
      <c r="G60" s="132"/>
      <c r="H60" s="133"/>
      <c r="I60" s="133"/>
      <c r="J60" s="133"/>
      <c r="K60" s="134">
        <f t="shared" si="6"/>
        <v>0</v>
      </c>
      <c r="L60" s="134">
        <f t="shared" si="1"/>
        <v>0</v>
      </c>
      <c r="M60" s="134">
        <f t="shared" si="2"/>
        <v>0</v>
      </c>
      <c r="N60" s="134">
        <f t="shared" si="3"/>
        <v>0</v>
      </c>
      <c r="O60" s="134">
        <f t="shared" si="4"/>
        <v>0</v>
      </c>
      <c r="P60" s="134">
        <f t="shared" si="7"/>
        <v>0</v>
      </c>
    </row>
    <row r="61" spans="1:16" s="135" customFormat="1" ht="102">
      <c r="A61" s="136">
        <v>42</v>
      </c>
      <c r="B61" s="136"/>
      <c r="C61" s="139" t="s">
        <v>99</v>
      </c>
      <c r="D61" s="136" t="s">
        <v>71</v>
      </c>
      <c r="E61" s="138">
        <v>17.8</v>
      </c>
      <c r="F61" s="132"/>
      <c r="G61" s="132"/>
      <c r="H61" s="133"/>
      <c r="I61" s="133"/>
      <c r="J61" s="133"/>
      <c r="K61" s="134">
        <f t="shared" si="6"/>
        <v>0</v>
      </c>
      <c r="L61" s="134">
        <f t="shared" si="1"/>
        <v>0</v>
      </c>
      <c r="M61" s="134">
        <f t="shared" si="2"/>
        <v>0</v>
      </c>
      <c r="N61" s="134">
        <f t="shared" si="3"/>
        <v>0</v>
      </c>
      <c r="O61" s="134">
        <f t="shared" si="4"/>
        <v>0</v>
      </c>
      <c r="P61" s="134">
        <f t="shared" si="7"/>
        <v>0</v>
      </c>
    </row>
    <row r="62" spans="1:16" s="135" customFormat="1" ht="102">
      <c r="A62" s="136">
        <v>43</v>
      </c>
      <c r="B62" s="136"/>
      <c r="C62" s="139" t="s">
        <v>100</v>
      </c>
      <c r="D62" s="136" t="s">
        <v>71</v>
      </c>
      <c r="E62" s="138">
        <v>148.9</v>
      </c>
      <c r="F62" s="132"/>
      <c r="G62" s="132"/>
      <c r="H62" s="133"/>
      <c r="I62" s="133"/>
      <c r="J62" s="133"/>
      <c r="K62" s="134">
        <f t="shared" si="6"/>
        <v>0</v>
      </c>
      <c r="L62" s="134">
        <f t="shared" si="1"/>
        <v>0</v>
      </c>
      <c r="M62" s="134">
        <f t="shared" si="2"/>
        <v>0</v>
      </c>
      <c r="N62" s="134">
        <f t="shared" si="3"/>
        <v>0</v>
      </c>
      <c r="O62" s="134">
        <f t="shared" si="4"/>
        <v>0</v>
      </c>
      <c r="P62" s="134">
        <f t="shared" si="7"/>
        <v>0</v>
      </c>
    </row>
    <row r="63" spans="1:16" s="135" customFormat="1" ht="89.25">
      <c r="A63" s="136">
        <v>44</v>
      </c>
      <c r="B63" s="136"/>
      <c r="C63" s="139" t="s">
        <v>101</v>
      </c>
      <c r="D63" s="136" t="s">
        <v>71</v>
      </c>
      <c r="E63" s="138">
        <v>45.8</v>
      </c>
      <c r="F63" s="132"/>
      <c r="G63" s="132"/>
      <c r="H63" s="133"/>
      <c r="I63" s="133"/>
      <c r="J63" s="133"/>
      <c r="K63" s="134">
        <f t="shared" si="6"/>
        <v>0</v>
      </c>
      <c r="L63" s="134">
        <f t="shared" si="1"/>
        <v>0</v>
      </c>
      <c r="M63" s="134">
        <f t="shared" si="2"/>
        <v>0</v>
      </c>
      <c r="N63" s="134">
        <f t="shared" si="3"/>
        <v>0</v>
      </c>
      <c r="O63" s="134">
        <f t="shared" si="4"/>
        <v>0</v>
      </c>
      <c r="P63" s="134">
        <f t="shared" si="7"/>
        <v>0</v>
      </c>
    </row>
    <row r="64" spans="1:16" s="135" customFormat="1">
      <c r="A64" s="136">
        <v>45</v>
      </c>
      <c r="B64" s="136"/>
      <c r="C64" s="137" t="s">
        <v>102</v>
      </c>
      <c r="D64" s="136"/>
      <c r="E64" s="138"/>
      <c r="F64" s="132"/>
      <c r="G64" s="132"/>
      <c r="H64" s="133"/>
      <c r="I64" s="133"/>
      <c r="J64" s="133"/>
      <c r="K64" s="134">
        <f t="shared" si="6"/>
        <v>0</v>
      </c>
      <c r="L64" s="134">
        <f t="shared" si="1"/>
        <v>0</v>
      </c>
      <c r="M64" s="134">
        <f t="shared" si="2"/>
        <v>0</v>
      </c>
      <c r="N64" s="134">
        <f t="shared" si="3"/>
        <v>0</v>
      </c>
      <c r="O64" s="134">
        <f t="shared" si="4"/>
        <v>0</v>
      </c>
      <c r="P64" s="134">
        <f t="shared" si="7"/>
        <v>0</v>
      </c>
    </row>
    <row r="65" spans="1:16" s="135" customFormat="1" ht="38.25">
      <c r="A65" s="136">
        <v>46</v>
      </c>
      <c r="B65" s="136"/>
      <c r="C65" s="139" t="s">
        <v>103</v>
      </c>
      <c r="D65" s="136" t="s">
        <v>71</v>
      </c>
      <c r="E65" s="138">
        <v>110.8</v>
      </c>
      <c r="F65" s="132"/>
      <c r="G65" s="132"/>
      <c r="H65" s="133"/>
      <c r="I65" s="133"/>
      <c r="J65" s="133"/>
      <c r="K65" s="134">
        <f t="shared" si="6"/>
        <v>0</v>
      </c>
      <c r="L65" s="134">
        <f t="shared" si="1"/>
        <v>0</v>
      </c>
      <c r="M65" s="134">
        <f t="shared" si="2"/>
        <v>0</v>
      </c>
      <c r="N65" s="134">
        <f t="shared" si="3"/>
        <v>0</v>
      </c>
      <c r="O65" s="134">
        <f t="shared" si="4"/>
        <v>0</v>
      </c>
      <c r="P65" s="134">
        <f t="shared" si="7"/>
        <v>0</v>
      </c>
    </row>
    <row r="66" spans="1:16" s="135" customFormat="1" ht="38.25">
      <c r="A66" s="136">
        <v>47</v>
      </c>
      <c r="B66" s="136"/>
      <c r="C66" s="139" t="s">
        <v>104</v>
      </c>
      <c r="D66" s="136" t="s">
        <v>71</v>
      </c>
      <c r="E66" s="138">
        <v>39.299999999999997</v>
      </c>
      <c r="F66" s="132"/>
      <c r="G66" s="132"/>
      <c r="H66" s="133"/>
      <c r="I66" s="133"/>
      <c r="J66" s="133"/>
      <c r="K66" s="134">
        <f t="shared" si="6"/>
        <v>0</v>
      </c>
      <c r="L66" s="134">
        <f t="shared" si="1"/>
        <v>0</v>
      </c>
      <c r="M66" s="134">
        <f t="shared" si="2"/>
        <v>0</v>
      </c>
      <c r="N66" s="134">
        <f t="shared" si="3"/>
        <v>0</v>
      </c>
      <c r="O66" s="134">
        <f t="shared" si="4"/>
        <v>0</v>
      </c>
      <c r="P66" s="134">
        <f t="shared" si="7"/>
        <v>0</v>
      </c>
    </row>
    <row r="67" spans="1:16" s="135" customFormat="1" ht="51">
      <c r="A67" s="136">
        <v>48</v>
      </c>
      <c r="B67" s="136"/>
      <c r="C67" s="139" t="s">
        <v>105</v>
      </c>
      <c r="D67" s="136" t="s">
        <v>71</v>
      </c>
      <c r="E67" s="138">
        <v>54.5</v>
      </c>
      <c r="F67" s="132"/>
      <c r="G67" s="132"/>
      <c r="H67" s="133"/>
      <c r="I67" s="133"/>
      <c r="J67" s="133"/>
      <c r="K67" s="134">
        <f t="shared" si="6"/>
        <v>0</v>
      </c>
      <c r="L67" s="134">
        <f t="shared" si="1"/>
        <v>0</v>
      </c>
      <c r="M67" s="134">
        <f t="shared" si="2"/>
        <v>0</v>
      </c>
      <c r="N67" s="134">
        <f t="shared" si="3"/>
        <v>0</v>
      </c>
      <c r="O67" s="134">
        <f t="shared" si="4"/>
        <v>0</v>
      </c>
      <c r="P67" s="134">
        <f t="shared" si="7"/>
        <v>0</v>
      </c>
    </row>
    <row r="68" spans="1:16" s="135" customFormat="1" ht="51">
      <c r="A68" s="136">
        <v>49</v>
      </c>
      <c r="B68" s="136"/>
      <c r="C68" s="139" t="s">
        <v>106</v>
      </c>
      <c r="D68" s="136" t="s">
        <v>71</v>
      </c>
      <c r="E68" s="138">
        <v>7.6</v>
      </c>
      <c r="F68" s="132"/>
      <c r="G68" s="132"/>
      <c r="H68" s="133"/>
      <c r="I68" s="133"/>
      <c r="J68" s="133"/>
      <c r="K68" s="134">
        <f t="shared" si="6"/>
        <v>0</v>
      </c>
      <c r="L68" s="134">
        <f t="shared" si="1"/>
        <v>0</v>
      </c>
      <c r="M68" s="134">
        <f t="shared" si="2"/>
        <v>0</v>
      </c>
      <c r="N68" s="134">
        <f t="shared" si="3"/>
        <v>0</v>
      </c>
      <c r="O68" s="134">
        <f t="shared" si="4"/>
        <v>0</v>
      </c>
      <c r="P68" s="134">
        <f t="shared" si="7"/>
        <v>0</v>
      </c>
    </row>
    <row r="69" spans="1:16" s="135" customFormat="1" ht="25.5">
      <c r="A69" s="136">
        <v>50</v>
      </c>
      <c r="B69" s="136"/>
      <c r="C69" s="139" t="s">
        <v>107</v>
      </c>
      <c r="D69" s="136" t="s">
        <v>71</v>
      </c>
      <c r="E69" s="138">
        <v>6.8</v>
      </c>
      <c r="F69" s="132"/>
      <c r="G69" s="132"/>
      <c r="H69" s="133"/>
      <c r="I69" s="133"/>
      <c r="J69" s="133"/>
      <c r="K69" s="134">
        <f t="shared" ref="K69:K111" si="24">ROUND(SUM(H69:J69),2)</f>
        <v>0</v>
      </c>
      <c r="L69" s="134">
        <f t="shared" si="1"/>
        <v>0</v>
      </c>
      <c r="M69" s="134">
        <f t="shared" si="2"/>
        <v>0</v>
      </c>
      <c r="N69" s="134">
        <f t="shared" si="3"/>
        <v>0</v>
      </c>
      <c r="O69" s="134">
        <f t="shared" si="4"/>
        <v>0</v>
      </c>
      <c r="P69" s="134">
        <f t="shared" ref="P69:P111" si="25">SUM(M69:O69)</f>
        <v>0</v>
      </c>
    </row>
    <row r="70" spans="1:16" s="135" customFormat="1" ht="51">
      <c r="A70" s="136">
        <v>51</v>
      </c>
      <c r="B70" s="136"/>
      <c r="C70" s="139" t="s">
        <v>108</v>
      </c>
      <c r="D70" s="136" t="s">
        <v>71</v>
      </c>
      <c r="E70" s="138">
        <v>29.2</v>
      </c>
      <c r="F70" s="132"/>
      <c r="G70" s="132"/>
      <c r="H70" s="133"/>
      <c r="I70" s="133"/>
      <c r="J70" s="133"/>
      <c r="K70" s="134">
        <f t="shared" si="24"/>
        <v>0</v>
      </c>
      <c r="L70" s="134">
        <f t="shared" si="1"/>
        <v>0</v>
      </c>
      <c r="M70" s="134">
        <f t="shared" si="2"/>
        <v>0</v>
      </c>
      <c r="N70" s="134">
        <f t="shared" si="3"/>
        <v>0</v>
      </c>
      <c r="O70" s="134">
        <f t="shared" si="4"/>
        <v>0</v>
      </c>
      <c r="P70" s="134">
        <f t="shared" si="25"/>
        <v>0</v>
      </c>
    </row>
    <row r="71" spans="1:16" s="135" customFormat="1">
      <c r="A71" s="136">
        <v>52</v>
      </c>
      <c r="B71" s="136"/>
      <c r="C71" s="137" t="s">
        <v>109</v>
      </c>
      <c r="D71" s="136"/>
      <c r="E71" s="138"/>
      <c r="F71" s="132"/>
      <c r="G71" s="132"/>
      <c r="H71" s="133"/>
      <c r="I71" s="133"/>
      <c r="J71" s="133"/>
      <c r="K71" s="134">
        <f t="shared" si="24"/>
        <v>0</v>
      </c>
      <c r="L71" s="134">
        <f t="shared" si="1"/>
        <v>0</v>
      </c>
      <c r="M71" s="134">
        <f t="shared" si="2"/>
        <v>0</v>
      </c>
      <c r="N71" s="134">
        <f t="shared" si="3"/>
        <v>0</v>
      </c>
      <c r="O71" s="134">
        <f t="shared" si="4"/>
        <v>0</v>
      </c>
      <c r="P71" s="134">
        <f t="shared" si="25"/>
        <v>0</v>
      </c>
    </row>
    <row r="72" spans="1:16" s="135" customFormat="1" ht="25.5">
      <c r="A72" s="136">
        <v>53</v>
      </c>
      <c r="B72" s="136"/>
      <c r="C72" s="139" t="s">
        <v>110</v>
      </c>
      <c r="D72" s="136" t="s">
        <v>71</v>
      </c>
      <c r="E72" s="138">
        <v>487.9</v>
      </c>
      <c r="F72" s="132"/>
      <c r="G72" s="132"/>
      <c r="H72" s="133"/>
      <c r="I72" s="133"/>
      <c r="J72" s="133"/>
      <c r="K72" s="134">
        <f t="shared" si="24"/>
        <v>0</v>
      </c>
      <c r="L72" s="134">
        <f t="shared" si="1"/>
        <v>0</v>
      </c>
      <c r="M72" s="134">
        <f t="shared" si="2"/>
        <v>0</v>
      </c>
      <c r="N72" s="134">
        <f t="shared" si="3"/>
        <v>0</v>
      </c>
      <c r="O72" s="134">
        <f t="shared" si="4"/>
        <v>0</v>
      </c>
      <c r="P72" s="134">
        <f t="shared" si="25"/>
        <v>0</v>
      </c>
    </row>
    <row r="73" spans="1:16" s="135" customFormat="1" ht="25.5">
      <c r="A73" s="136">
        <v>54</v>
      </c>
      <c r="B73" s="136"/>
      <c r="C73" s="139" t="s">
        <v>111</v>
      </c>
      <c r="D73" s="136" t="s">
        <v>71</v>
      </c>
      <c r="E73" s="138">
        <v>64.7</v>
      </c>
      <c r="F73" s="132"/>
      <c r="G73" s="132"/>
      <c r="H73" s="133"/>
      <c r="I73" s="133"/>
      <c r="J73" s="133"/>
      <c r="K73" s="134">
        <f t="shared" si="24"/>
        <v>0</v>
      </c>
      <c r="L73" s="134">
        <f t="shared" si="1"/>
        <v>0</v>
      </c>
      <c r="M73" s="134">
        <f t="shared" si="2"/>
        <v>0</v>
      </c>
      <c r="N73" s="134">
        <f t="shared" si="3"/>
        <v>0</v>
      </c>
      <c r="O73" s="134">
        <f t="shared" si="4"/>
        <v>0</v>
      </c>
      <c r="P73" s="134">
        <f t="shared" si="25"/>
        <v>0</v>
      </c>
    </row>
    <row r="74" spans="1:16" s="135" customFormat="1" ht="51">
      <c r="A74" s="136">
        <v>55</v>
      </c>
      <c r="B74" s="136"/>
      <c r="C74" s="139" t="s">
        <v>112</v>
      </c>
      <c r="D74" s="136" t="s">
        <v>71</v>
      </c>
      <c r="E74" s="138">
        <v>4.4000000000000004</v>
      </c>
      <c r="F74" s="132"/>
      <c r="G74" s="132"/>
      <c r="H74" s="133"/>
      <c r="I74" s="133"/>
      <c r="J74" s="133"/>
      <c r="K74" s="134">
        <f t="shared" si="24"/>
        <v>0</v>
      </c>
      <c r="L74" s="134">
        <f t="shared" si="1"/>
        <v>0</v>
      </c>
      <c r="M74" s="134">
        <f t="shared" si="2"/>
        <v>0</v>
      </c>
      <c r="N74" s="134">
        <f t="shared" si="3"/>
        <v>0</v>
      </c>
      <c r="O74" s="134">
        <f t="shared" si="4"/>
        <v>0</v>
      </c>
      <c r="P74" s="134">
        <f t="shared" si="25"/>
        <v>0</v>
      </c>
    </row>
    <row r="75" spans="1:16" s="135" customFormat="1" ht="38.25">
      <c r="A75" s="136">
        <v>56</v>
      </c>
      <c r="B75" s="136"/>
      <c r="C75" s="139" t="s">
        <v>113</v>
      </c>
      <c r="D75" s="136" t="s">
        <v>71</v>
      </c>
      <c r="E75" s="138">
        <v>1.1000000000000001</v>
      </c>
      <c r="F75" s="132"/>
      <c r="G75" s="132"/>
      <c r="H75" s="133"/>
      <c r="I75" s="133"/>
      <c r="J75" s="133"/>
      <c r="K75" s="134">
        <f t="shared" si="24"/>
        <v>0</v>
      </c>
      <c r="L75" s="134">
        <f t="shared" si="1"/>
        <v>0</v>
      </c>
      <c r="M75" s="134">
        <f t="shared" si="2"/>
        <v>0</v>
      </c>
      <c r="N75" s="134">
        <f t="shared" si="3"/>
        <v>0</v>
      </c>
      <c r="O75" s="134">
        <f t="shared" si="4"/>
        <v>0</v>
      </c>
      <c r="P75" s="134">
        <f t="shared" si="25"/>
        <v>0</v>
      </c>
    </row>
    <row r="76" spans="1:16" s="135" customFormat="1" ht="51">
      <c r="A76" s="136">
        <v>57</v>
      </c>
      <c r="B76" s="136"/>
      <c r="C76" s="139" t="s">
        <v>114</v>
      </c>
      <c r="D76" s="136" t="s">
        <v>71</v>
      </c>
      <c r="E76" s="138">
        <v>18.899999999999999</v>
      </c>
      <c r="F76" s="132"/>
      <c r="G76" s="132"/>
      <c r="H76" s="133"/>
      <c r="I76" s="133"/>
      <c r="J76" s="133"/>
      <c r="K76" s="134">
        <f t="shared" si="24"/>
        <v>0</v>
      </c>
      <c r="L76" s="134">
        <f t="shared" si="1"/>
        <v>0</v>
      </c>
      <c r="M76" s="134">
        <f t="shared" si="2"/>
        <v>0</v>
      </c>
      <c r="N76" s="134">
        <f t="shared" si="3"/>
        <v>0</v>
      </c>
      <c r="O76" s="134">
        <f t="shared" si="4"/>
        <v>0</v>
      </c>
      <c r="P76" s="134">
        <f t="shared" si="25"/>
        <v>0</v>
      </c>
    </row>
    <row r="77" spans="1:16" s="135" customFormat="1" ht="63.75">
      <c r="A77" s="136">
        <v>58</v>
      </c>
      <c r="B77" s="136"/>
      <c r="C77" s="139" t="s">
        <v>115</v>
      </c>
      <c r="D77" s="136" t="s">
        <v>116</v>
      </c>
      <c r="E77" s="138">
        <v>16.760000000000002</v>
      </c>
      <c r="F77" s="132"/>
      <c r="G77" s="132"/>
      <c r="H77" s="133"/>
      <c r="I77" s="133"/>
      <c r="J77" s="133"/>
      <c r="K77" s="134">
        <f t="shared" si="24"/>
        <v>0</v>
      </c>
      <c r="L77" s="134">
        <f t="shared" si="1"/>
        <v>0</v>
      </c>
      <c r="M77" s="134">
        <f t="shared" si="2"/>
        <v>0</v>
      </c>
      <c r="N77" s="134">
        <f t="shared" si="3"/>
        <v>0</v>
      </c>
      <c r="O77" s="134">
        <f t="shared" si="4"/>
        <v>0</v>
      </c>
      <c r="P77" s="134">
        <f t="shared" si="25"/>
        <v>0</v>
      </c>
    </row>
    <row r="78" spans="1:16" s="135" customFormat="1" ht="51">
      <c r="A78" s="136">
        <v>59</v>
      </c>
      <c r="B78" s="136"/>
      <c r="C78" s="139" t="s">
        <v>117</v>
      </c>
      <c r="D78" s="136" t="s">
        <v>63</v>
      </c>
      <c r="E78" s="138">
        <v>14</v>
      </c>
      <c r="F78" s="132"/>
      <c r="G78" s="132"/>
      <c r="H78" s="133"/>
      <c r="I78" s="133"/>
      <c r="J78" s="133"/>
      <c r="K78" s="134">
        <f t="shared" si="24"/>
        <v>0</v>
      </c>
      <c r="L78" s="134">
        <f t="shared" si="1"/>
        <v>0</v>
      </c>
      <c r="M78" s="134">
        <f t="shared" si="2"/>
        <v>0</v>
      </c>
      <c r="N78" s="134">
        <f t="shared" si="3"/>
        <v>0</v>
      </c>
      <c r="O78" s="134">
        <f t="shared" si="4"/>
        <v>0</v>
      </c>
      <c r="P78" s="134">
        <f t="shared" si="25"/>
        <v>0</v>
      </c>
    </row>
    <row r="79" spans="1:16" s="135" customFormat="1" ht="25.5">
      <c r="A79" s="136">
        <v>60</v>
      </c>
      <c r="B79" s="136"/>
      <c r="C79" s="139" t="s">
        <v>118</v>
      </c>
      <c r="D79" s="136" t="s">
        <v>63</v>
      </c>
      <c r="E79" s="138">
        <v>30</v>
      </c>
      <c r="F79" s="132"/>
      <c r="G79" s="132"/>
      <c r="H79" s="133"/>
      <c r="I79" s="133"/>
      <c r="J79" s="133"/>
      <c r="K79" s="134">
        <f t="shared" si="24"/>
        <v>0</v>
      </c>
      <c r="L79" s="134">
        <f t="shared" si="1"/>
        <v>0</v>
      </c>
      <c r="M79" s="134">
        <f t="shared" si="2"/>
        <v>0</v>
      </c>
      <c r="N79" s="134">
        <f t="shared" si="3"/>
        <v>0</v>
      </c>
      <c r="O79" s="134">
        <f t="shared" si="4"/>
        <v>0</v>
      </c>
      <c r="P79" s="134">
        <f t="shared" si="25"/>
        <v>0</v>
      </c>
    </row>
    <row r="80" spans="1:16" s="135" customFormat="1" ht="25.5">
      <c r="A80" s="136">
        <v>61</v>
      </c>
      <c r="B80" s="136"/>
      <c r="C80" s="139" t="s">
        <v>119</v>
      </c>
      <c r="D80" s="136" t="s">
        <v>63</v>
      </c>
      <c r="E80" s="138">
        <v>7</v>
      </c>
      <c r="F80" s="132"/>
      <c r="G80" s="132"/>
      <c r="H80" s="133"/>
      <c r="I80" s="133"/>
      <c r="J80" s="133"/>
      <c r="K80" s="134">
        <f t="shared" si="24"/>
        <v>0</v>
      </c>
      <c r="L80" s="134">
        <f t="shared" si="1"/>
        <v>0</v>
      </c>
      <c r="M80" s="134">
        <f t="shared" si="2"/>
        <v>0</v>
      </c>
      <c r="N80" s="134">
        <f t="shared" si="3"/>
        <v>0</v>
      </c>
      <c r="O80" s="134">
        <f t="shared" si="4"/>
        <v>0</v>
      </c>
      <c r="P80" s="134">
        <f t="shared" si="25"/>
        <v>0</v>
      </c>
    </row>
    <row r="81" spans="1:16" s="135" customFormat="1">
      <c r="A81" s="136">
        <v>62</v>
      </c>
      <c r="B81" s="136"/>
      <c r="C81" s="139" t="s">
        <v>120</v>
      </c>
      <c r="D81" s="136" t="s">
        <v>71</v>
      </c>
      <c r="E81" s="138">
        <v>265.8</v>
      </c>
      <c r="F81" s="132"/>
      <c r="G81" s="132"/>
      <c r="H81" s="133"/>
      <c r="I81" s="133"/>
      <c r="J81" s="133"/>
      <c r="K81" s="134">
        <f t="shared" si="24"/>
        <v>0</v>
      </c>
      <c r="L81" s="134">
        <f t="shared" si="1"/>
        <v>0</v>
      </c>
      <c r="M81" s="134">
        <f t="shared" si="2"/>
        <v>0</v>
      </c>
      <c r="N81" s="134">
        <f t="shared" si="3"/>
        <v>0</v>
      </c>
      <c r="O81" s="134">
        <f t="shared" si="4"/>
        <v>0</v>
      </c>
      <c r="P81" s="134">
        <f t="shared" si="25"/>
        <v>0</v>
      </c>
    </row>
    <row r="82" spans="1:16" s="135" customFormat="1" ht="25.5">
      <c r="A82" s="136">
        <v>63</v>
      </c>
      <c r="B82" s="136"/>
      <c r="C82" s="139" t="s">
        <v>121</v>
      </c>
      <c r="D82" s="136" t="s">
        <v>116</v>
      </c>
      <c r="E82" s="138">
        <v>2.1</v>
      </c>
      <c r="F82" s="132"/>
      <c r="G82" s="132"/>
      <c r="H82" s="133"/>
      <c r="I82" s="133"/>
      <c r="J82" s="133"/>
      <c r="K82" s="134">
        <f t="shared" si="24"/>
        <v>0</v>
      </c>
      <c r="L82" s="134">
        <f t="shared" si="1"/>
        <v>0</v>
      </c>
      <c r="M82" s="134">
        <f t="shared" si="2"/>
        <v>0</v>
      </c>
      <c r="N82" s="134">
        <f t="shared" si="3"/>
        <v>0</v>
      </c>
      <c r="O82" s="134">
        <f t="shared" si="4"/>
        <v>0</v>
      </c>
      <c r="P82" s="134">
        <f t="shared" si="25"/>
        <v>0</v>
      </c>
    </row>
    <row r="83" spans="1:16" s="135" customFormat="1">
      <c r="A83" s="136">
        <v>64</v>
      </c>
      <c r="B83" s="136"/>
      <c r="C83" s="146" t="s">
        <v>122</v>
      </c>
      <c r="D83" s="136"/>
      <c r="E83" s="138"/>
      <c r="F83" s="132"/>
      <c r="G83" s="132"/>
      <c r="H83" s="133"/>
      <c r="I83" s="133"/>
      <c r="J83" s="133"/>
      <c r="K83" s="134">
        <f t="shared" si="24"/>
        <v>0</v>
      </c>
      <c r="L83" s="134">
        <f t="shared" ref="L83:L111" si="26">ROUND(F83*E83,2)</f>
        <v>0</v>
      </c>
      <c r="M83" s="134">
        <f t="shared" ref="M83:M111" si="27">ROUND(H83*E83,2)</f>
        <v>0</v>
      </c>
      <c r="N83" s="134">
        <f t="shared" ref="N83:N111" si="28">ROUND(I83*E83,2)</f>
        <v>0</v>
      </c>
      <c r="O83" s="134">
        <f t="shared" ref="O83:O111" si="29">ROUND(J83*E83,2)</f>
        <v>0</v>
      </c>
      <c r="P83" s="134">
        <f t="shared" si="25"/>
        <v>0</v>
      </c>
    </row>
    <row r="84" spans="1:16" s="135" customFormat="1">
      <c r="A84" s="136">
        <v>65</v>
      </c>
      <c r="B84" s="136"/>
      <c r="C84" s="139" t="s">
        <v>123</v>
      </c>
      <c r="D84" s="136" t="s">
        <v>63</v>
      </c>
      <c r="E84" s="138">
        <v>2</v>
      </c>
      <c r="F84" s="132"/>
      <c r="G84" s="132"/>
      <c r="H84" s="133"/>
      <c r="I84" s="133"/>
      <c r="J84" s="133"/>
      <c r="K84" s="134">
        <f t="shared" ref="K84:K86" si="30">ROUND(SUM(H84:J84),2)</f>
        <v>0</v>
      </c>
      <c r="L84" s="134">
        <f t="shared" si="26"/>
        <v>0</v>
      </c>
      <c r="M84" s="134">
        <f t="shared" si="27"/>
        <v>0</v>
      </c>
      <c r="N84" s="134">
        <f t="shared" si="28"/>
        <v>0</v>
      </c>
      <c r="O84" s="134">
        <f t="shared" si="29"/>
        <v>0</v>
      </c>
      <c r="P84" s="134">
        <f t="shared" ref="P84:P86" si="31">SUM(M84:O84)</f>
        <v>0</v>
      </c>
    </row>
    <row r="85" spans="1:16" s="135" customFormat="1">
      <c r="A85" s="136">
        <v>66</v>
      </c>
      <c r="B85" s="136"/>
      <c r="C85" s="139" t="s">
        <v>124</v>
      </c>
      <c r="D85" s="136" t="s">
        <v>63</v>
      </c>
      <c r="E85" s="138">
        <v>1</v>
      </c>
      <c r="F85" s="132"/>
      <c r="G85" s="132"/>
      <c r="H85" s="133"/>
      <c r="I85" s="133"/>
      <c r="J85" s="133"/>
      <c r="K85" s="134">
        <f t="shared" si="30"/>
        <v>0</v>
      </c>
      <c r="L85" s="134">
        <f t="shared" si="26"/>
        <v>0</v>
      </c>
      <c r="M85" s="134">
        <f t="shared" si="27"/>
        <v>0</v>
      </c>
      <c r="N85" s="134">
        <f t="shared" si="28"/>
        <v>0</v>
      </c>
      <c r="O85" s="134">
        <f t="shared" si="29"/>
        <v>0</v>
      </c>
      <c r="P85" s="134">
        <f t="shared" si="31"/>
        <v>0</v>
      </c>
    </row>
    <row r="86" spans="1:16" s="135" customFormat="1">
      <c r="A86" s="136">
        <v>67</v>
      </c>
      <c r="B86" s="136"/>
      <c r="C86" s="139" t="s">
        <v>125</v>
      </c>
      <c r="D86" s="136" t="s">
        <v>63</v>
      </c>
      <c r="E86" s="138">
        <v>1</v>
      </c>
      <c r="F86" s="132"/>
      <c r="G86" s="132"/>
      <c r="H86" s="133"/>
      <c r="I86" s="133"/>
      <c r="J86" s="133"/>
      <c r="K86" s="134">
        <f t="shared" si="30"/>
        <v>0</v>
      </c>
      <c r="L86" s="134">
        <f t="shared" si="26"/>
        <v>0</v>
      </c>
      <c r="M86" s="134">
        <f t="shared" si="27"/>
        <v>0</v>
      </c>
      <c r="N86" s="134">
        <f t="shared" si="28"/>
        <v>0</v>
      </c>
      <c r="O86" s="134">
        <f t="shared" si="29"/>
        <v>0</v>
      </c>
      <c r="P86" s="134">
        <f t="shared" si="31"/>
        <v>0</v>
      </c>
    </row>
    <row r="87" spans="1:16" s="135" customFormat="1" ht="25.5">
      <c r="A87" s="136">
        <v>68</v>
      </c>
      <c r="B87" s="136"/>
      <c r="C87" s="139" t="s">
        <v>126</v>
      </c>
      <c r="D87" s="136" t="s">
        <v>63</v>
      </c>
      <c r="E87" s="138">
        <v>1</v>
      </c>
      <c r="F87" s="132"/>
      <c r="G87" s="132"/>
      <c r="H87" s="133"/>
      <c r="I87" s="133"/>
      <c r="J87" s="133"/>
      <c r="K87" s="134">
        <f t="shared" si="24"/>
        <v>0</v>
      </c>
      <c r="L87" s="134">
        <f t="shared" si="26"/>
        <v>0</v>
      </c>
      <c r="M87" s="134">
        <f t="shared" si="27"/>
        <v>0</v>
      </c>
      <c r="N87" s="134">
        <f t="shared" si="28"/>
        <v>0</v>
      </c>
      <c r="O87" s="134">
        <f t="shared" si="29"/>
        <v>0</v>
      </c>
      <c r="P87" s="134">
        <f t="shared" si="25"/>
        <v>0</v>
      </c>
    </row>
    <row r="88" spans="1:16" s="135" customFormat="1">
      <c r="A88" s="136">
        <v>69</v>
      </c>
      <c r="B88" s="136"/>
      <c r="C88" s="139" t="s">
        <v>127</v>
      </c>
      <c r="D88" s="136" t="s">
        <v>63</v>
      </c>
      <c r="E88" s="138">
        <v>2</v>
      </c>
      <c r="F88" s="132"/>
      <c r="G88" s="132"/>
      <c r="H88" s="133"/>
      <c r="I88" s="133"/>
      <c r="J88" s="133"/>
      <c r="K88" s="134">
        <f t="shared" si="24"/>
        <v>0</v>
      </c>
      <c r="L88" s="134">
        <f t="shared" si="26"/>
        <v>0</v>
      </c>
      <c r="M88" s="134">
        <f t="shared" si="27"/>
        <v>0</v>
      </c>
      <c r="N88" s="134">
        <f t="shared" si="28"/>
        <v>0</v>
      </c>
      <c r="O88" s="134">
        <f t="shared" si="29"/>
        <v>0</v>
      </c>
      <c r="P88" s="134">
        <f t="shared" si="25"/>
        <v>0</v>
      </c>
    </row>
    <row r="89" spans="1:16" s="135" customFormat="1">
      <c r="A89" s="136">
        <v>70</v>
      </c>
      <c r="B89" s="136"/>
      <c r="C89" s="139" t="s">
        <v>128</v>
      </c>
      <c r="D89" s="136" t="s">
        <v>63</v>
      </c>
      <c r="E89" s="138">
        <v>1</v>
      </c>
      <c r="F89" s="132"/>
      <c r="G89" s="132"/>
      <c r="H89" s="133"/>
      <c r="I89" s="133"/>
      <c r="J89" s="133"/>
      <c r="K89" s="134">
        <f t="shared" si="24"/>
        <v>0</v>
      </c>
      <c r="L89" s="134">
        <f t="shared" si="26"/>
        <v>0</v>
      </c>
      <c r="M89" s="134">
        <f t="shared" si="27"/>
        <v>0</v>
      </c>
      <c r="N89" s="134">
        <f t="shared" si="28"/>
        <v>0</v>
      </c>
      <c r="O89" s="134">
        <f t="shared" si="29"/>
        <v>0</v>
      </c>
      <c r="P89" s="134">
        <f t="shared" si="25"/>
        <v>0</v>
      </c>
    </row>
    <row r="90" spans="1:16" s="135" customFormat="1">
      <c r="A90" s="136">
        <v>71</v>
      </c>
      <c r="B90" s="136"/>
      <c r="C90" s="139" t="s">
        <v>129</v>
      </c>
      <c r="D90" s="136" t="s">
        <v>63</v>
      </c>
      <c r="E90" s="138">
        <v>1</v>
      </c>
      <c r="F90" s="132"/>
      <c r="G90" s="132"/>
      <c r="H90" s="133"/>
      <c r="I90" s="133"/>
      <c r="J90" s="133"/>
      <c r="K90" s="134">
        <f t="shared" si="24"/>
        <v>0</v>
      </c>
      <c r="L90" s="134">
        <f t="shared" si="26"/>
        <v>0</v>
      </c>
      <c r="M90" s="134">
        <f t="shared" si="27"/>
        <v>0</v>
      </c>
      <c r="N90" s="134">
        <f t="shared" si="28"/>
        <v>0</v>
      </c>
      <c r="O90" s="134">
        <f t="shared" si="29"/>
        <v>0</v>
      </c>
      <c r="P90" s="134">
        <f t="shared" si="25"/>
        <v>0</v>
      </c>
    </row>
    <row r="91" spans="1:16" s="135" customFormat="1">
      <c r="A91" s="136">
        <v>72</v>
      </c>
      <c r="B91" s="136"/>
      <c r="C91" s="139" t="s">
        <v>130</v>
      </c>
      <c r="D91" s="136" t="s">
        <v>63</v>
      </c>
      <c r="E91" s="138">
        <v>1</v>
      </c>
      <c r="F91" s="132"/>
      <c r="G91" s="132"/>
      <c r="H91" s="133"/>
      <c r="I91" s="133"/>
      <c r="J91" s="133"/>
      <c r="K91" s="134">
        <f t="shared" si="24"/>
        <v>0</v>
      </c>
      <c r="L91" s="134">
        <f t="shared" si="26"/>
        <v>0</v>
      </c>
      <c r="M91" s="134">
        <f t="shared" si="27"/>
        <v>0</v>
      </c>
      <c r="N91" s="134">
        <f t="shared" si="28"/>
        <v>0</v>
      </c>
      <c r="O91" s="134">
        <f t="shared" si="29"/>
        <v>0</v>
      </c>
      <c r="P91" s="134">
        <f t="shared" si="25"/>
        <v>0</v>
      </c>
    </row>
    <row r="92" spans="1:16" s="135" customFormat="1" ht="25.5">
      <c r="A92" s="136">
        <v>73</v>
      </c>
      <c r="B92" s="136"/>
      <c r="C92" s="139" t="s">
        <v>131</v>
      </c>
      <c r="D92" s="136" t="s">
        <v>63</v>
      </c>
      <c r="E92" s="138">
        <v>1</v>
      </c>
      <c r="F92" s="132"/>
      <c r="G92" s="132"/>
      <c r="H92" s="133"/>
      <c r="I92" s="133"/>
      <c r="J92" s="133"/>
      <c r="K92" s="134">
        <f t="shared" si="24"/>
        <v>0</v>
      </c>
      <c r="L92" s="134">
        <f t="shared" si="26"/>
        <v>0</v>
      </c>
      <c r="M92" s="134">
        <f t="shared" si="27"/>
        <v>0</v>
      </c>
      <c r="N92" s="134">
        <f t="shared" si="28"/>
        <v>0</v>
      </c>
      <c r="O92" s="134">
        <f t="shared" si="29"/>
        <v>0</v>
      </c>
      <c r="P92" s="134">
        <f t="shared" si="25"/>
        <v>0</v>
      </c>
    </row>
    <row r="93" spans="1:16" s="135" customFormat="1">
      <c r="A93" s="136">
        <v>74</v>
      </c>
      <c r="B93" s="136"/>
      <c r="C93" s="139" t="s">
        <v>132</v>
      </c>
      <c r="D93" s="136" t="s">
        <v>63</v>
      </c>
      <c r="E93" s="138">
        <v>1</v>
      </c>
      <c r="F93" s="132"/>
      <c r="G93" s="132"/>
      <c r="H93" s="133"/>
      <c r="I93" s="133"/>
      <c r="J93" s="133"/>
      <c r="K93" s="134">
        <f t="shared" si="24"/>
        <v>0</v>
      </c>
      <c r="L93" s="134">
        <f t="shared" si="26"/>
        <v>0</v>
      </c>
      <c r="M93" s="134">
        <f t="shared" si="27"/>
        <v>0</v>
      </c>
      <c r="N93" s="134">
        <f t="shared" si="28"/>
        <v>0</v>
      </c>
      <c r="O93" s="134">
        <f t="shared" si="29"/>
        <v>0</v>
      </c>
      <c r="P93" s="134">
        <f t="shared" si="25"/>
        <v>0</v>
      </c>
    </row>
    <row r="94" spans="1:16" s="135" customFormat="1">
      <c r="A94" s="136">
        <v>75</v>
      </c>
      <c r="B94" s="136"/>
      <c r="C94" s="137" t="s">
        <v>133</v>
      </c>
      <c r="D94" s="136"/>
      <c r="E94" s="138"/>
      <c r="F94" s="132"/>
      <c r="G94" s="132"/>
      <c r="H94" s="133"/>
      <c r="I94" s="133"/>
      <c r="J94" s="133"/>
      <c r="K94" s="134">
        <f t="shared" si="24"/>
        <v>0</v>
      </c>
      <c r="L94" s="134">
        <f t="shared" si="26"/>
        <v>0</v>
      </c>
      <c r="M94" s="134">
        <f t="shared" si="27"/>
        <v>0</v>
      </c>
      <c r="N94" s="134">
        <f t="shared" si="28"/>
        <v>0</v>
      </c>
      <c r="O94" s="134">
        <f t="shared" si="29"/>
        <v>0</v>
      </c>
      <c r="P94" s="134">
        <f t="shared" si="25"/>
        <v>0</v>
      </c>
    </row>
    <row r="95" spans="1:16" s="135" customFormat="1" ht="25.5">
      <c r="A95" s="136">
        <v>76</v>
      </c>
      <c r="B95" s="136"/>
      <c r="C95" s="139" t="s">
        <v>134</v>
      </c>
      <c r="D95" s="136" t="s">
        <v>63</v>
      </c>
      <c r="E95" s="138">
        <v>1</v>
      </c>
      <c r="F95" s="132"/>
      <c r="G95" s="132"/>
      <c r="H95" s="133"/>
      <c r="I95" s="133"/>
      <c r="J95" s="133"/>
      <c r="K95" s="134">
        <f t="shared" si="24"/>
        <v>0</v>
      </c>
      <c r="L95" s="134">
        <f t="shared" si="26"/>
        <v>0</v>
      </c>
      <c r="M95" s="134">
        <f t="shared" si="27"/>
        <v>0</v>
      </c>
      <c r="N95" s="134">
        <f t="shared" si="28"/>
        <v>0</v>
      </c>
      <c r="O95" s="134">
        <f t="shared" si="29"/>
        <v>0</v>
      </c>
      <c r="P95" s="134">
        <f t="shared" si="25"/>
        <v>0</v>
      </c>
    </row>
    <row r="96" spans="1:16" s="135" customFormat="1" ht="25.5">
      <c r="A96" s="136">
        <v>77</v>
      </c>
      <c r="B96" s="136"/>
      <c r="C96" s="139" t="s">
        <v>135</v>
      </c>
      <c r="D96" s="136" t="s">
        <v>63</v>
      </c>
      <c r="E96" s="138">
        <v>1</v>
      </c>
      <c r="F96" s="132"/>
      <c r="G96" s="132"/>
      <c r="H96" s="133"/>
      <c r="I96" s="133"/>
      <c r="J96" s="133"/>
      <c r="K96" s="134">
        <f t="shared" si="24"/>
        <v>0</v>
      </c>
      <c r="L96" s="134">
        <f t="shared" si="26"/>
        <v>0</v>
      </c>
      <c r="M96" s="134">
        <f t="shared" si="27"/>
        <v>0</v>
      </c>
      <c r="N96" s="134">
        <f t="shared" si="28"/>
        <v>0</v>
      </c>
      <c r="O96" s="134">
        <f t="shared" si="29"/>
        <v>0</v>
      </c>
      <c r="P96" s="134">
        <f t="shared" si="25"/>
        <v>0</v>
      </c>
    </row>
    <row r="97" spans="1:16" s="135" customFormat="1" ht="25.5">
      <c r="A97" s="136">
        <v>78</v>
      </c>
      <c r="B97" s="136"/>
      <c r="C97" s="139" t="s">
        <v>136</v>
      </c>
      <c r="D97" s="136" t="s">
        <v>63</v>
      </c>
      <c r="E97" s="138">
        <v>1</v>
      </c>
      <c r="F97" s="132"/>
      <c r="G97" s="132"/>
      <c r="H97" s="133"/>
      <c r="I97" s="133"/>
      <c r="J97" s="133"/>
      <c r="K97" s="134">
        <f t="shared" si="24"/>
        <v>0</v>
      </c>
      <c r="L97" s="134">
        <f t="shared" si="26"/>
        <v>0</v>
      </c>
      <c r="M97" s="134">
        <f t="shared" si="27"/>
        <v>0</v>
      </c>
      <c r="N97" s="134">
        <f t="shared" si="28"/>
        <v>0</v>
      </c>
      <c r="O97" s="134">
        <f t="shared" si="29"/>
        <v>0</v>
      </c>
      <c r="P97" s="134">
        <f t="shared" si="25"/>
        <v>0</v>
      </c>
    </row>
    <row r="98" spans="1:16" s="135" customFormat="1">
      <c r="A98" s="136">
        <v>79</v>
      </c>
      <c r="B98" s="136"/>
      <c r="C98" s="137" t="s">
        <v>137</v>
      </c>
      <c r="D98" s="136"/>
      <c r="E98" s="138"/>
      <c r="F98" s="132"/>
      <c r="G98" s="132"/>
      <c r="H98" s="133"/>
      <c r="I98" s="133"/>
      <c r="J98" s="133"/>
      <c r="K98" s="134">
        <f t="shared" si="24"/>
        <v>0</v>
      </c>
      <c r="L98" s="134">
        <f t="shared" si="26"/>
        <v>0</v>
      </c>
      <c r="M98" s="134">
        <f t="shared" si="27"/>
        <v>0</v>
      </c>
      <c r="N98" s="134">
        <f t="shared" si="28"/>
        <v>0</v>
      </c>
      <c r="O98" s="134">
        <f t="shared" si="29"/>
        <v>0</v>
      </c>
      <c r="P98" s="134">
        <f t="shared" si="25"/>
        <v>0</v>
      </c>
    </row>
    <row r="99" spans="1:16" s="135" customFormat="1" ht="25.5">
      <c r="A99" s="136">
        <v>80</v>
      </c>
      <c r="B99" s="136"/>
      <c r="C99" s="139" t="s">
        <v>138</v>
      </c>
      <c r="D99" s="136" t="s">
        <v>63</v>
      </c>
      <c r="E99" s="138">
        <v>2</v>
      </c>
      <c r="F99" s="132"/>
      <c r="G99" s="132"/>
      <c r="H99" s="133"/>
      <c r="I99" s="133"/>
      <c r="J99" s="133"/>
      <c r="K99" s="134">
        <f t="shared" si="24"/>
        <v>0</v>
      </c>
      <c r="L99" s="134">
        <f t="shared" si="26"/>
        <v>0</v>
      </c>
      <c r="M99" s="134">
        <f t="shared" si="27"/>
        <v>0</v>
      </c>
      <c r="N99" s="134">
        <f t="shared" si="28"/>
        <v>0</v>
      </c>
      <c r="O99" s="134">
        <f t="shared" si="29"/>
        <v>0</v>
      </c>
      <c r="P99" s="134">
        <f t="shared" si="25"/>
        <v>0</v>
      </c>
    </row>
    <row r="100" spans="1:16" s="135" customFormat="1" ht="38.25">
      <c r="A100" s="136">
        <v>81</v>
      </c>
      <c r="B100" s="136"/>
      <c r="C100" s="139" t="s">
        <v>139</v>
      </c>
      <c r="D100" s="136" t="s">
        <v>63</v>
      </c>
      <c r="E100" s="138">
        <v>3</v>
      </c>
      <c r="F100" s="132"/>
      <c r="G100" s="132"/>
      <c r="H100" s="133"/>
      <c r="I100" s="133"/>
      <c r="J100" s="133"/>
      <c r="K100" s="134">
        <f t="shared" si="24"/>
        <v>0</v>
      </c>
      <c r="L100" s="134">
        <f t="shared" si="26"/>
        <v>0</v>
      </c>
      <c r="M100" s="134">
        <f t="shared" si="27"/>
        <v>0</v>
      </c>
      <c r="N100" s="134">
        <f t="shared" si="28"/>
        <v>0</v>
      </c>
      <c r="O100" s="134">
        <f t="shared" si="29"/>
        <v>0</v>
      </c>
      <c r="P100" s="134">
        <f t="shared" si="25"/>
        <v>0</v>
      </c>
    </row>
    <row r="101" spans="1:16" s="135" customFormat="1">
      <c r="A101" s="136">
        <v>82</v>
      </c>
      <c r="B101" s="136"/>
      <c r="C101" s="139" t="s">
        <v>140</v>
      </c>
      <c r="D101" s="136" t="s">
        <v>63</v>
      </c>
      <c r="E101" s="138">
        <v>1</v>
      </c>
      <c r="F101" s="132"/>
      <c r="G101" s="132"/>
      <c r="H101" s="133"/>
      <c r="I101" s="133"/>
      <c r="J101" s="133"/>
      <c r="K101" s="134">
        <f t="shared" si="24"/>
        <v>0</v>
      </c>
      <c r="L101" s="134">
        <f t="shared" si="26"/>
        <v>0</v>
      </c>
      <c r="M101" s="134">
        <f t="shared" si="27"/>
        <v>0</v>
      </c>
      <c r="N101" s="134">
        <f t="shared" si="28"/>
        <v>0</v>
      </c>
      <c r="O101" s="134">
        <f t="shared" si="29"/>
        <v>0</v>
      </c>
      <c r="P101" s="134">
        <f t="shared" si="25"/>
        <v>0</v>
      </c>
    </row>
    <row r="102" spans="1:16" s="135" customFormat="1">
      <c r="A102" s="136">
        <v>83</v>
      </c>
      <c r="B102" s="136"/>
      <c r="C102" s="139" t="s">
        <v>141</v>
      </c>
      <c r="D102" s="136" t="s">
        <v>142</v>
      </c>
      <c r="E102" s="138">
        <v>1</v>
      </c>
      <c r="F102" s="132"/>
      <c r="G102" s="132"/>
      <c r="H102" s="133"/>
      <c r="I102" s="133"/>
      <c r="J102" s="133"/>
      <c r="K102" s="134">
        <f t="shared" si="24"/>
        <v>0</v>
      </c>
      <c r="L102" s="134">
        <f t="shared" si="26"/>
        <v>0</v>
      </c>
      <c r="M102" s="134">
        <f t="shared" si="27"/>
        <v>0</v>
      </c>
      <c r="N102" s="134">
        <f t="shared" si="28"/>
        <v>0</v>
      </c>
      <c r="O102" s="134">
        <f t="shared" si="29"/>
        <v>0</v>
      </c>
      <c r="P102" s="134">
        <f t="shared" si="25"/>
        <v>0</v>
      </c>
    </row>
    <row r="103" spans="1:16" s="135" customFormat="1">
      <c r="A103" s="136">
        <v>84</v>
      </c>
      <c r="B103" s="136"/>
      <c r="C103" s="137" t="s">
        <v>143</v>
      </c>
      <c r="D103" s="136"/>
      <c r="E103" s="138"/>
      <c r="F103" s="132"/>
      <c r="G103" s="132"/>
      <c r="H103" s="133"/>
      <c r="I103" s="133"/>
      <c r="J103" s="133"/>
      <c r="K103" s="134">
        <f t="shared" si="24"/>
        <v>0</v>
      </c>
      <c r="L103" s="134">
        <f t="shared" si="26"/>
        <v>0</v>
      </c>
      <c r="M103" s="134">
        <f t="shared" si="27"/>
        <v>0</v>
      </c>
      <c r="N103" s="134">
        <f t="shared" si="28"/>
        <v>0</v>
      </c>
      <c r="O103" s="134">
        <f t="shared" si="29"/>
        <v>0</v>
      </c>
      <c r="P103" s="134">
        <f t="shared" si="25"/>
        <v>0</v>
      </c>
    </row>
    <row r="104" spans="1:16" s="135" customFormat="1" ht="25.5">
      <c r="A104" s="136">
        <v>85</v>
      </c>
      <c r="B104" s="136"/>
      <c r="C104" s="139" t="s">
        <v>144</v>
      </c>
      <c r="D104" s="136" t="s">
        <v>63</v>
      </c>
      <c r="E104" s="138">
        <v>4</v>
      </c>
      <c r="F104" s="132"/>
      <c r="G104" s="132"/>
      <c r="H104" s="133"/>
      <c r="I104" s="133"/>
      <c r="J104" s="133"/>
      <c r="K104" s="134">
        <f t="shared" si="24"/>
        <v>0</v>
      </c>
      <c r="L104" s="134">
        <f t="shared" si="26"/>
        <v>0</v>
      </c>
      <c r="M104" s="134">
        <f t="shared" si="27"/>
        <v>0</v>
      </c>
      <c r="N104" s="134">
        <f t="shared" si="28"/>
        <v>0</v>
      </c>
      <c r="O104" s="134">
        <f t="shared" si="29"/>
        <v>0</v>
      </c>
      <c r="P104" s="134">
        <f t="shared" si="25"/>
        <v>0</v>
      </c>
    </row>
    <row r="105" spans="1:16" s="135" customFormat="1" ht="25.5">
      <c r="A105" s="136">
        <v>86</v>
      </c>
      <c r="B105" s="136"/>
      <c r="C105" s="139" t="s">
        <v>145</v>
      </c>
      <c r="D105" s="136" t="s">
        <v>63</v>
      </c>
      <c r="E105" s="138">
        <v>4</v>
      </c>
      <c r="F105" s="132"/>
      <c r="G105" s="132"/>
      <c r="H105" s="133"/>
      <c r="I105" s="133"/>
      <c r="J105" s="133"/>
      <c r="K105" s="134">
        <f t="shared" si="24"/>
        <v>0</v>
      </c>
      <c r="L105" s="134">
        <f t="shared" si="26"/>
        <v>0</v>
      </c>
      <c r="M105" s="134">
        <f t="shared" si="27"/>
        <v>0</v>
      </c>
      <c r="N105" s="134">
        <f t="shared" si="28"/>
        <v>0</v>
      </c>
      <c r="O105" s="134">
        <f t="shared" si="29"/>
        <v>0</v>
      </c>
      <c r="P105" s="134">
        <f t="shared" si="25"/>
        <v>0</v>
      </c>
    </row>
    <row r="106" spans="1:16" s="135" customFormat="1">
      <c r="A106" s="136">
        <v>87</v>
      </c>
      <c r="B106" s="136"/>
      <c r="C106" s="139" t="s">
        <v>146</v>
      </c>
      <c r="D106" s="136" t="s">
        <v>63</v>
      </c>
      <c r="E106" s="138">
        <v>6</v>
      </c>
      <c r="F106" s="132"/>
      <c r="G106" s="132"/>
      <c r="H106" s="133"/>
      <c r="I106" s="133"/>
      <c r="J106" s="133"/>
      <c r="K106" s="134">
        <f t="shared" si="24"/>
        <v>0</v>
      </c>
      <c r="L106" s="134">
        <f t="shared" si="26"/>
        <v>0</v>
      </c>
      <c r="M106" s="134">
        <f t="shared" si="27"/>
        <v>0</v>
      </c>
      <c r="N106" s="134">
        <f t="shared" si="28"/>
        <v>0</v>
      </c>
      <c r="O106" s="134">
        <f t="shared" si="29"/>
        <v>0</v>
      </c>
      <c r="P106" s="134">
        <f t="shared" si="25"/>
        <v>0</v>
      </c>
    </row>
    <row r="107" spans="1:16" s="135" customFormat="1">
      <c r="A107" s="136">
        <v>88</v>
      </c>
      <c r="B107" s="136"/>
      <c r="C107" s="139" t="s">
        <v>147</v>
      </c>
      <c r="D107" s="136" t="s">
        <v>63</v>
      </c>
      <c r="E107" s="138">
        <v>2</v>
      </c>
      <c r="F107" s="132"/>
      <c r="G107" s="132"/>
      <c r="H107" s="133"/>
      <c r="I107" s="133"/>
      <c r="J107" s="133"/>
      <c r="K107" s="134">
        <f t="shared" si="24"/>
        <v>0</v>
      </c>
      <c r="L107" s="134">
        <f t="shared" si="26"/>
        <v>0</v>
      </c>
      <c r="M107" s="134">
        <f t="shared" si="27"/>
        <v>0</v>
      </c>
      <c r="N107" s="134">
        <f t="shared" si="28"/>
        <v>0</v>
      </c>
      <c r="O107" s="134">
        <f t="shared" si="29"/>
        <v>0</v>
      </c>
      <c r="P107" s="134">
        <f t="shared" si="25"/>
        <v>0</v>
      </c>
    </row>
    <row r="108" spans="1:16" s="135" customFormat="1">
      <c r="A108" s="136">
        <v>89</v>
      </c>
      <c r="B108" s="136"/>
      <c r="C108" s="139" t="s">
        <v>148</v>
      </c>
      <c r="D108" s="136" t="s">
        <v>63</v>
      </c>
      <c r="E108" s="138">
        <v>2</v>
      </c>
      <c r="F108" s="132"/>
      <c r="G108" s="132"/>
      <c r="H108" s="133"/>
      <c r="I108" s="133"/>
      <c r="J108" s="133"/>
      <c r="K108" s="134">
        <f t="shared" si="24"/>
        <v>0</v>
      </c>
      <c r="L108" s="134">
        <f t="shared" si="26"/>
        <v>0</v>
      </c>
      <c r="M108" s="134">
        <f t="shared" si="27"/>
        <v>0</v>
      </c>
      <c r="N108" s="134">
        <f t="shared" si="28"/>
        <v>0</v>
      </c>
      <c r="O108" s="134">
        <f t="shared" si="29"/>
        <v>0</v>
      </c>
      <c r="P108" s="134">
        <f t="shared" si="25"/>
        <v>0</v>
      </c>
    </row>
    <row r="109" spans="1:16" s="135" customFormat="1">
      <c r="A109" s="136">
        <v>90</v>
      </c>
      <c r="B109" s="136"/>
      <c r="C109" s="139" t="s">
        <v>149</v>
      </c>
      <c r="D109" s="136" t="s">
        <v>63</v>
      </c>
      <c r="E109" s="138">
        <v>1</v>
      </c>
      <c r="F109" s="132"/>
      <c r="G109" s="132"/>
      <c r="H109" s="133"/>
      <c r="I109" s="133"/>
      <c r="J109" s="133"/>
      <c r="K109" s="134">
        <f t="shared" si="24"/>
        <v>0</v>
      </c>
      <c r="L109" s="134">
        <f t="shared" si="26"/>
        <v>0</v>
      </c>
      <c r="M109" s="134">
        <f t="shared" si="27"/>
        <v>0</v>
      </c>
      <c r="N109" s="134">
        <f t="shared" si="28"/>
        <v>0</v>
      </c>
      <c r="O109" s="134">
        <f t="shared" si="29"/>
        <v>0</v>
      </c>
      <c r="P109" s="134">
        <f t="shared" si="25"/>
        <v>0</v>
      </c>
    </row>
    <row r="110" spans="1:16" s="135" customFormat="1">
      <c r="A110" s="136">
        <v>91</v>
      </c>
      <c r="B110" s="136"/>
      <c r="C110" s="139" t="s">
        <v>150</v>
      </c>
      <c r="D110" s="136" t="s">
        <v>63</v>
      </c>
      <c r="E110" s="138">
        <v>1</v>
      </c>
      <c r="F110" s="132"/>
      <c r="G110" s="132"/>
      <c r="H110" s="133"/>
      <c r="I110" s="133"/>
      <c r="J110" s="133"/>
      <c r="K110" s="134">
        <f t="shared" si="24"/>
        <v>0</v>
      </c>
      <c r="L110" s="134">
        <f t="shared" si="26"/>
        <v>0</v>
      </c>
      <c r="M110" s="134">
        <f t="shared" si="27"/>
        <v>0</v>
      </c>
      <c r="N110" s="134">
        <f t="shared" si="28"/>
        <v>0</v>
      </c>
      <c r="O110" s="134">
        <f t="shared" si="29"/>
        <v>0</v>
      </c>
      <c r="P110" s="134">
        <f t="shared" si="25"/>
        <v>0</v>
      </c>
    </row>
    <row r="111" spans="1:16" s="135" customFormat="1">
      <c r="A111" s="136">
        <v>92</v>
      </c>
      <c r="B111" s="136"/>
      <c r="C111" s="139" t="s">
        <v>151</v>
      </c>
      <c r="D111" s="136" t="s">
        <v>63</v>
      </c>
      <c r="E111" s="138">
        <v>1</v>
      </c>
      <c r="F111" s="132"/>
      <c r="G111" s="132"/>
      <c r="H111" s="133"/>
      <c r="I111" s="133"/>
      <c r="J111" s="133"/>
      <c r="K111" s="134">
        <f t="shared" si="24"/>
        <v>0</v>
      </c>
      <c r="L111" s="134">
        <f t="shared" si="26"/>
        <v>0</v>
      </c>
      <c r="M111" s="134">
        <f t="shared" si="27"/>
        <v>0</v>
      </c>
      <c r="N111" s="134">
        <f t="shared" si="28"/>
        <v>0</v>
      </c>
      <c r="O111" s="134">
        <f t="shared" si="29"/>
        <v>0</v>
      </c>
      <c r="P111" s="134">
        <f t="shared" si="25"/>
        <v>0</v>
      </c>
    </row>
    <row r="112" spans="1:16" s="37" customFormat="1">
      <c r="A112" s="147"/>
      <c r="B112" s="140"/>
      <c r="C112" s="141"/>
      <c r="D112" s="140"/>
      <c r="E112" s="148"/>
      <c r="F112" s="133"/>
      <c r="G112" s="133"/>
      <c r="H112" s="133"/>
      <c r="I112" s="133"/>
      <c r="J112" s="133"/>
      <c r="K112" s="133"/>
      <c r="L112" s="133"/>
      <c r="M112" s="133"/>
      <c r="N112" s="149"/>
      <c r="O112" s="149"/>
      <c r="P112" s="149"/>
    </row>
    <row r="113" spans="1:16" s="37" customFormat="1">
      <c r="A113" s="148"/>
      <c r="B113" s="148"/>
      <c r="C113" s="325" t="s">
        <v>152</v>
      </c>
      <c r="D113" s="326"/>
      <c r="E113" s="326"/>
      <c r="F113" s="326"/>
      <c r="G113" s="326"/>
      <c r="H113" s="326"/>
      <c r="I113" s="326"/>
      <c r="J113" s="327"/>
      <c r="K113" s="133"/>
      <c r="L113" s="150">
        <f>SUM(L19:L112)</f>
        <v>0</v>
      </c>
      <c r="M113" s="150">
        <f>SUM(M19:M112)</f>
        <v>0</v>
      </c>
      <c r="N113" s="150">
        <f>SUM(N19:N112)</f>
        <v>0</v>
      </c>
      <c r="O113" s="150">
        <f>SUM(O19:O112)</f>
        <v>0</v>
      </c>
      <c r="P113" s="150">
        <f>SUM(P19:P112)</f>
        <v>0</v>
      </c>
    </row>
    <row r="114" spans="1:16" s="14" customFormat="1">
      <c r="A114" s="52"/>
      <c r="B114" s="52"/>
      <c r="C114" s="52"/>
      <c r="D114" s="115"/>
      <c r="E114" s="115"/>
      <c r="F114" s="13"/>
      <c r="G114" s="13"/>
      <c r="H114" s="13"/>
      <c r="I114" s="13"/>
      <c r="J114" s="13"/>
      <c r="K114" s="13"/>
      <c r="L114" s="13"/>
      <c r="M114" s="13"/>
      <c r="N114" s="13"/>
      <c r="O114" s="13"/>
      <c r="P114" s="151"/>
    </row>
    <row r="115" spans="1:16" s="13" customFormat="1">
      <c r="A115" s="52"/>
      <c r="B115" s="152"/>
      <c r="C115" s="52"/>
      <c r="D115" s="54"/>
      <c r="E115" s="54"/>
      <c r="F115" s="65"/>
      <c r="G115" s="65"/>
      <c r="H115" s="65"/>
      <c r="N115" s="64"/>
      <c r="O115" s="64"/>
    </row>
    <row r="116" spans="1:16" s="14" customFormat="1">
      <c r="A116" s="52" t="s">
        <v>530</v>
      </c>
      <c r="B116" s="52"/>
      <c r="C116" s="53"/>
      <c r="D116" s="54"/>
      <c r="E116" s="54"/>
      <c r="F116" s="55"/>
      <c r="G116" s="65"/>
      <c r="H116" s="13"/>
      <c r="I116" s="13"/>
      <c r="J116" s="13"/>
      <c r="K116" s="13"/>
      <c r="L116" s="13"/>
      <c r="M116" s="13"/>
      <c r="N116" s="13"/>
      <c r="O116" s="13"/>
    </row>
    <row r="117" spans="1:16" s="14" customFormat="1">
      <c r="A117" s="52"/>
      <c r="B117" s="52" t="s">
        <v>29</v>
      </c>
      <c r="C117" s="57"/>
      <c r="D117" s="54"/>
      <c r="E117" s="54"/>
      <c r="F117" s="59"/>
      <c r="G117" s="65"/>
      <c r="H117" s="13"/>
      <c r="I117" s="13"/>
      <c r="J117" s="13"/>
      <c r="K117" s="13"/>
      <c r="L117" s="13"/>
      <c r="M117" s="13"/>
      <c r="N117" s="13"/>
      <c r="O117" s="13"/>
    </row>
    <row r="118" spans="1:16">
      <c r="A118" s="60"/>
      <c r="C118" s="52"/>
      <c r="D118" s="62"/>
      <c r="E118" s="54"/>
      <c r="F118" s="55"/>
      <c r="G118" s="74"/>
      <c r="P118" s="26"/>
    </row>
    <row r="119" spans="1:16">
      <c r="A119" s="60" t="s">
        <v>525</v>
      </c>
      <c r="C119" s="53"/>
      <c r="D119" s="62"/>
      <c r="E119" s="54"/>
      <c r="F119" s="59"/>
      <c r="G119" s="74"/>
      <c r="P119" s="26"/>
    </row>
    <row r="120" spans="1:16" s="13" customFormat="1">
      <c r="A120" s="52"/>
      <c r="B120" s="52"/>
      <c r="C120" s="52"/>
      <c r="D120" s="54"/>
      <c r="E120" s="54"/>
      <c r="F120" s="55"/>
      <c r="G120" s="65"/>
      <c r="M120" s="64"/>
      <c r="N120" s="64"/>
    </row>
    <row r="121" spans="1:16" s="14" customFormat="1">
      <c r="A121" s="52"/>
      <c r="B121" s="52"/>
      <c r="C121" s="53"/>
      <c r="D121" s="54"/>
      <c r="E121" s="54"/>
      <c r="F121" s="59"/>
      <c r="G121" s="65"/>
      <c r="H121" s="13"/>
      <c r="I121" s="13"/>
      <c r="J121" s="13"/>
      <c r="K121" s="13"/>
      <c r="L121" s="13"/>
      <c r="M121" s="13"/>
      <c r="N121" s="13"/>
      <c r="O121" s="13"/>
    </row>
    <row r="122" spans="1:16" s="14" customFormat="1">
      <c r="A122" s="52" t="s">
        <v>526</v>
      </c>
      <c r="B122" s="52"/>
      <c r="C122" s="57"/>
      <c r="D122" s="54"/>
      <c r="E122" s="54"/>
      <c r="F122" s="55"/>
      <c r="G122" s="65"/>
      <c r="H122" s="13"/>
      <c r="I122" s="13"/>
      <c r="J122" s="13"/>
      <c r="K122" s="13"/>
      <c r="L122" s="13"/>
      <c r="M122" s="13"/>
      <c r="N122" s="13"/>
      <c r="O122" s="13"/>
    </row>
    <row r="123" spans="1:16">
      <c r="A123" s="60"/>
      <c r="B123" s="61" t="s">
        <v>29</v>
      </c>
      <c r="C123" s="52"/>
      <c r="D123" s="62"/>
      <c r="E123" s="54"/>
      <c r="F123" s="59"/>
      <c r="G123" s="74"/>
      <c r="P123" s="26"/>
    </row>
    <row r="124" spans="1:16">
      <c r="A124" s="60"/>
      <c r="C124" s="53"/>
      <c r="D124" s="62"/>
      <c r="E124" s="54"/>
      <c r="F124" s="55"/>
      <c r="G124" s="74"/>
      <c r="P124" s="26"/>
    </row>
    <row r="125" spans="1:16">
      <c r="A125" s="60" t="s">
        <v>525</v>
      </c>
      <c r="B125" s="26"/>
      <c r="C125" s="26"/>
      <c r="D125" s="63"/>
      <c r="E125" s="65"/>
      <c r="F125" s="19"/>
      <c r="P125" s="26"/>
    </row>
    <row r="126" spans="1:16">
      <c r="A126" s="66"/>
      <c r="B126" s="26"/>
      <c r="C126" s="26"/>
      <c r="D126" s="63"/>
      <c r="E126" s="65"/>
      <c r="F126" s="45"/>
      <c r="P126" s="26"/>
    </row>
    <row r="127" spans="1:16" s="4" customFormat="1">
      <c r="D127" s="1"/>
      <c r="E127" s="1"/>
      <c r="F127" s="50"/>
      <c r="G127" s="19"/>
    </row>
    <row r="128" spans="1:16">
      <c r="A128" s="60"/>
      <c r="D128" s="61"/>
      <c r="F128" s="55"/>
      <c r="G128" s="55"/>
    </row>
    <row r="129" spans="1:16" s="14" customFormat="1">
      <c r="E129" s="13"/>
      <c r="F129" s="153"/>
      <c r="G129" s="13"/>
      <c r="H129" s="13"/>
      <c r="I129" s="13"/>
      <c r="J129" s="13"/>
      <c r="K129" s="13"/>
      <c r="L129" s="13"/>
      <c r="M129" s="13"/>
      <c r="N129" s="13"/>
      <c r="O129" s="13"/>
      <c r="P129" s="13"/>
    </row>
    <row r="130" spans="1:16" s="14" customFormat="1">
      <c r="E130" s="13"/>
      <c r="F130" s="153"/>
      <c r="G130" s="13"/>
      <c r="H130" s="13"/>
      <c r="I130" s="13"/>
      <c r="J130" s="13"/>
      <c r="K130" s="13"/>
      <c r="L130" s="13"/>
      <c r="M130" s="13"/>
      <c r="N130" s="13"/>
      <c r="O130" s="13"/>
      <c r="P130" s="13"/>
    </row>
    <row r="131" spans="1:16" s="14" customFormat="1">
      <c r="A131" s="52"/>
      <c r="B131" s="52"/>
      <c r="C131" s="52"/>
      <c r="D131" s="115"/>
      <c r="E131" s="115"/>
      <c r="F131" s="13"/>
      <c r="G131" s="13"/>
      <c r="H131" s="13"/>
      <c r="I131" s="13"/>
      <c r="J131" s="13"/>
      <c r="K131" s="13"/>
      <c r="L131" s="13"/>
      <c r="M131" s="13"/>
      <c r="N131" s="13"/>
      <c r="O131" s="13"/>
      <c r="P131" s="13"/>
    </row>
    <row r="132" spans="1:16" s="14" customFormat="1">
      <c r="A132" s="52"/>
      <c r="B132" s="52"/>
      <c r="C132" s="52"/>
      <c r="D132" s="115"/>
      <c r="E132" s="115"/>
      <c r="F132" s="13"/>
      <c r="G132" s="13"/>
      <c r="H132" s="13"/>
      <c r="I132" s="13"/>
      <c r="J132" s="13"/>
      <c r="K132" s="13"/>
      <c r="L132" s="13"/>
      <c r="M132" s="13"/>
      <c r="N132" s="13"/>
      <c r="O132" s="13"/>
      <c r="P132" s="13"/>
    </row>
    <row r="133" spans="1:16" s="14" customFormat="1">
      <c r="A133" s="52"/>
      <c r="B133" s="52"/>
      <c r="C133" s="52"/>
      <c r="D133" s="115"/>
      <c r="E133" s="115"/>
      <c r="F133" s="13"/>
      <c r="G133" s="13"/>
      <c r="H133" s="13"/>
      <c r="I133" s="13"/>
      <c r="J133" s="13"/>
      <c r="K133" s="13"/>
      <c r="L133" s="13"/>
      <c r="M133" s="13"/>
      <c r="N133" s="13"/>
      <c r="O133" s="13"/>
      <c r="P133" s="13"/>
    </row>
    <row r="134" spans="1:16" s="14" customFormat="1">
      <c r="A134" s="52"/>
      <c r="B134" s="52"/>
      <c r="C134" s="52"/>
      <c r="D134" s="115"/>
      <c r="E134" s="115"/>
      <c r="F134" s="13"/>
      <c r="G134" s="13"/>
      <c r="H134" s="13"/>
      <c r="I134" s="13"/>
      <c r="J134" s="13"/>
      <c r="K134" s="13"/>
      <c r="L134" s="13"/>
      <c r="M134" s="13"/>
      <c r="N134" s="13"/>
      <c r="O134" s="13"/>
      <c r="P134" s="13"/>
    </row>
    <row r="135" spans="1:16" s="14" customFormat="1">
      <c r="A135" s="52"/>
      <c r="B135" s="52"/>
      <c r="C135" s="52"/>
      <c r="D135" s="115"/>
      <c r="E135" s="115"/>
      <c r="F135" s="13"/>
      <c r="G135" s="13"/>
      <c r="H135" s="13"/>
      <c r="I135" s="13"/>
      <c r="J135" s="13"/>
      <c r="K135" s="13"/>
      <c r="L135" s="13"/>
      <c r="M135" s="13"/>
      <c r="N135" s="13"/>
      <c r="O135" s="13"/>
      <c r="P135" s="13"/>
    </row>
    <row r="136" spans="1:16" s="14" customFormat="1">
      <c r="A136" s="52"/>
      <c r="B136" s="52"/>
      <c r="C136" s="52"/>
      <c r="D136" s="115"/>
      <c r="E136" s="115"/>
      <c r="F136" s="13"/>
      <c r="G136" s="13"/>
      <c r="H136" s="13"/>
      <c r="I136" s="13"/>
      <c r="J136" s="13"/>
      <c r="K136" s="13"/>
      <c r="L136" s="13"/>
      <c r="M136" s="13"/>
      <c r="N136" s="13"/>
      <c r="O136" s="13"/>
      <c r="P136" s="13"/>
    </row>
    <row r="137" spans="1:16" s="14" customFormat="1">
      <c r="A137" s="52"/>
      <c r="B137" s="52"/>
      <c r="C137" s="52"/>
      <c r="D137" s="115"/>
      <c r="E137" s="115"/>
      <c r="F137" s="13"/>
      <c r="G137" s="13"/>
      <c r="H137" s="13"/>
      <c r="I137" s="13"/>
      <c r="J137" s="13"/>
      <c r="K137" s="13"/>
      <c r="L137" s="13"/>
      <c r="M137" s="13"/>
      <c r="N137" s="13"/>
      <c r="O137" s="13"/>
      <c r="P137" s="13"/>
    </row>
    <row r="138" spans="1:16" s="14" customFormat="1">
      <c r="A138" s="52"/>
      <c r="B138" s="52"/>
      <c r="C138" s="52"/>
      <c r="D138" s="115"/>
      <c r="E138" s="115"/>
      <c r="F138" s="13"/>
      <c r="G138" s="13"/>
      <c r="H138" s="13"/>
      <c r="I138" s="13"/>
      <c r="J138" s="13"/>
      <c r="K138" s="13"/>
      <c r="L138" s="13"/>
      <c r="M138" s="13"/>
      <c r="N138" s="13"/>
      <c r="O138" s="13"/>
      <c r="P138" s="13"/>
    </row>
    <row r="139" spans="1:16" s="14" customFormat="1">
      <c r="A139" s="52"/>
      <c r="B139" s="52"/>
      <c r="C139" s="52"/>
      <c r="D139" s="115"/>
      <c r="E139" s="115"/>
      <c r="F139" s="13"/>
      <c r="G139" s="13"/>
      <c r="H139" s="13"/>
      <c r="I139" s="13"/>
      <c r="J139" s="13"/>
      <c r="K139" s="13"/>
      <c r="L139" s="13"/>
      <c r="M139" s="13"/>
      <c r="N139" s="13"/>
      <c r="O139" s="13"/>
      <c r="P139" s="13"/>
    </row>
    <row r="140" spans="1:16" s="14" customFormat="1">
      <c r="A140" s="52"/>
      <c r="B140" s="52"/>
      <c r="C140" s="52"/>
      <c r="D140" s="115"/>
      <c r="E140" s="115"/>
      <c r="F140" s="13"/>
      <c r="G140" s="13"/>
      <c r="H140" s="13"/>
      <c r="I140" s="13"/>
      <c r="J140" s="13"/>
      <c r="K140" s="13"/>
      <c r="L140" s="13"/>
      <c r="M140" s="13"/>
      <c r="N140" s="13"/>
      <c r="O140" s="13"/>
      <c r="P140" s="13"/>
    </row>
    <row r="141" spans="1:16" s="14" customFormat="1">
      <c r="A141" s="52"/>
      <c r="B141" s="52"/>
      <c r="C141" s="52"/>
      <c r="D141" s="115"/>
      <c r="E141" s="115"/>
      <c r="F141" s="13"/>
      <c r="G141" s="13"/>
      <c r="H141" s="13"/>
      <c r="I141" s="13"/>
      <c r="J141" s="13"/>
      <c r="K141" s="13"/>
      <c r="L141" s="13"/>
      <c r="M141" s="13"/>
      <c r="N141" s="13"/>
      <c r="O141" s="13"/>
      <c r="P141" s="13"/>
    </row>
    <row r="142" spans="1:16" s="14" customFormat="1">
      <c r="A142" s="52"/>
      <c r="B142" s="52"/>
      <c r="C142" s="52"/>
      <c r="D142" s="115"/>
      <c r="E142" s="115"/>
      <c r="F142" s="13"/>
      <c r="G142" s="13"/>
      <c r="H142" s="13"/>
      <c r="I142" s="13"/>
      <c r="J142" s="13"/>
      <c r="K142" s="13"/>
      <c r="L142" s="13"/>
      <c r="M142" s="13"/>
      <c r="N142" s="13"/>
      <c r="O142" s="13"/>
      <c r="P142" s="13"/>
    </row>
    <row r="143" spans="1:16" s="14" customFormat="1">
      <c r="A143" s="52"/>
      <c r="B143" s="52"/>
      <c r="C143" s="52"/>
      <c r="D143" s="115"/>
      <c r="E143" s="115"/>
      <c r="F143" s="13"/>
      <c r="G143" s="13"/>
      <c r="H143" s="13"/>
      <c r="I143" s="13"/>
      <c r="J143" s="13"/>
      <c r="K143" s="13"/>
      <c r="L143" s="13"/>
      <c r="M143" s="13"/>
      <c r="N143" s="13"/>
      <c r="O143" s="13"/>
      <c r="P143" s="13"/>
    </row>
    <row r="144" spans="1:16" s="14" customFormat="1">
      <c r="A144" s="52"/>
      <c r="B144" s="52"/>
      <c r="C144" s="52"/>
      <c r="D144" s="115"/>
      <c r="E144" s="115"/>
      <c r="F144" s="13"/>
      <c r="G144" s="13"/>
      <c r="H144" s="13"/>
      <c r="I144" s="13"/>
      <c r="J144" s="13"/>
      <c r="K144" s="13"/>
      <c r="L144" s="13"/>
      <c r="M144" s="13"/>
      <c r="N144" s="13"/>
      <c r="O144" s="13"/>
      <c r="P144" s="13"/>
    </row>
    <row r="145" spans="1:16" s="14" customFormat="1">
      <c r="A145" s="52"/>
      <c r="B145" s="52"/>
      <c r="C145" s="52"/>
      <c r="D145" s="115"/>
      <c r="E145" s="115"/>
      <c r="F145" s="13"/>
      <c r="G145" s="13"/>
      <c r="H145" s="13"/>
      <c r="I145" s="13"/>
      <c r="J145" s="13"/>
      <c r="K145" s="13"/>
      <c r="L145" s="13"/>
      <c r="M145" s="13"/>
      <c r="N145" s="13"/>
      <c r="O145" s="13"/>
      <c r="P145" s="13"/>
    </row>
    <row r="146" spans="1:16" s="14" customFormat="1">
      <c r="A146" s="52"/>
      <c r="B146" s="52"/>
      <c r="C146" s="52"/>
      <c r="D146" s="115"/>
      <c r="E146" s="115"/>
      <c r="F146" s="13"/>
      <c r="G146" s="13"/>
      <c r="H146" s="13"/>
      <c r="I146" s="13"/>
      <c r="J146" s="13"/>
      <c r="K146" s="13"/>
      <c r="L146" s="13"/>
      <c r="M146" s="13"/>
      <c r="N146" s="13"/>
      <c r="O146" s="13"/>
      <c r="P146" s="13"/>
    </row>
    <row r="147" spans="1:16" s="14" customFormat="1">
      <c r="A147" s="52"/>
      <c r="B147" s="52"/>
      <c r="C147" s="52"/>
      <c r="D147" s="115"/>
      <c r="E147" s="115"/>
      <c r="F147" s="13"/>
      <c r="G147" s="13"/>
      <c r="H147" s="13"/>
      <c r="I147" s="13"/>
      <c r="J147" s="13"/>
      <c r="K147" s="13"/>
      <c r="L147" s="13"/>
      <c r="M147" s="13"/>
      <c r="N147" s="13"/>
      <c r="O147" s="13"/>
      <c r="P147" s="13"/>
    </row>
    <row r="148" spans="1:16" s="14" customFormat="1">
      <c r="A148" s="52"/>
      <c r="B148" s="52"/>
      <c r="C148" s="52"/>
      <c r="D148" s="115"/>
      <c r="E148" s="115"/>
      <c r="F148" s="13"/>
      <c r="G148" s="13"/>
      <c r="H148" s="13"/>
      <c r="I148" s="13"/>
      <c r="J148" s="13"/>
      <c r="K148" s="13"/>
      <c r="L148" s="13"/>
      <c r="M148" s="13"/>
      <c r="N148" s="13"/>
      <c r="O148" s="13"/>
      <c r="P148" s="13"/>
    </row>
    <row r="149" spans="1:16" s="14" customFormat="1">
      <c r="A149" s="52"/>
      <c r="B149" s="52"/>
      <c r="C149" s="52"/>
      <c r="D149" s="115"/>
      <c r="E149" s="115"/>
      <c r="F149" s="13"/>
      <c r="G149" s="13"/>
      <c r="H149" s="13"/>
      <c r="I149" s="13"/>
      <c r="J149" s="13"/>
      <c r="K149" s="13"/>
      <c r="L149" s="13"/>
      <c r="M149" s="13"/>
      <c r="N149" s="13"/>
      <c r="O149" s="13"/>
      <c r="P149" s="13"/>
    </row>
    <row r="150" spans="1:16" s="14" customFormat="1">
      <c r="A150" s="52"/>
      <c r="B150" s="52"/>
      <c r="C150" s="52"/>
      <c r="D150" s="115"/>
      <c r="E150" s="115"/>
      <c r="F150" s="13"/>
      <c r="G150" s="13"/>
      <c r="H150" s="13"/>
      <c r="I150" s="13"/>
      <c r="J150" s="13"/>
      <c r="K150" s="13"/>
      <c r="L150" s="13"/>
      <c r="M150" s="13"/>
      <c r="N150" s="13"/>
      <c r="O150" s="13"/>
      <c r="P150" s="13"/>
    </row>
    <row r="151" spans="1:16" s="14" customFormat="1">
      <c r="A151" s="52"/>
      <c r="B151" s="52"/>
      <c r="C151" s="52"/>
      <c r="D151" s="115"/>
      <c r="E151" s="115"/>
      <c r="F151" s="13"/>
      <c r="G151" s="13"/>
      <c r="H151" s="13"/>
      <c r="I151" s="13"/>
      <c r="J151" s="13"/>
      <c r="K151" s="13"/>
      <c r="L151" s="13"/>
      <c r="M151" s="13"/>
      <c r="N151" s="13"/>
      <c r="O151" s="13"/>
      <c r="P151" s="13"/>
    </row>
    <row r="152" spans="1:16" s="14" customFormat="1">
      <c r="A152" s="52"/>
      <c r="B152" s="52"/>
      <c r="C152" s="52"/>
      <c r="D152" s="115"/>
      <c r="E152" s="115"/>
      <c r="F152" s="13"/>
      <c r="G152" s="13"/>
      <c r="H152" s="13"/>
      <c r="I152" s="13"/>
      <c r="J152" s="13"/>
      <c r="K152" s="13"/>
      <c r="L152" s="13"/>
      <c r="M152" s="13"/>
      <c r="N152" s="13"/>
      <c r="O152" s="13"/>
      <c r="P152" s="13"/>
    </row>
    <row r="153" spans="1:16" s="14" customFormat="1">
      <c r="A153" s="52"/>
      <c r="B153" s="52"/>
      <c r="C153" s="52"/>
      <c r="D153" s="115"/>
      <c r="E153" s="115"/>
      <c r="F153" s="13"/>
      <c r="G153" s="13"/>
      <c r="H153" s="13"/>
      <c r="I153" s="13"/>
      <c r="J153" s="13"/>
      <c r="K153" s="13"/>
      <c r="L153" s="13"/>
      <c r="M153" s="13"/>
      <c r="N153" s="13"/>
      <c r="O153" s="13"/>
      <c r="P153" s="13"/>
    </row>
    <row r="154" spans="1:16" s="14" customFormat="1">
      <c r="A154" s="52"/>
      <c r="B154" s="52"/>
      <c r="C154" s="52"/>
      <c r="D154" s="115"/>
      <c r="E154" s="115"/>
      <c r="F154" s="13"/>
      <c r="G154" s="13"/>
      <c r="H154" s="13"/>
      <c r="I154" s="13"/>
      <c r="J154" s="13"/>
      <c r="K154" s="13"/>
      <c r="L154" s="13"/>
      <c r="M154" s="13"/>
      <c r="N154" s="13"/>
      <c r="O154" s="13"/>
      <c r="P154" s="13"/>
    </row>
    <row r="155" spans="1:16" s="14" customFormat="1">
      <c r="A155" s="52"/>
      <c r="B155" s="52"/>
      <c r="C155" s="52"/>
      <c r="D155" s="115"/>
      <c r="E155" s="115"/>
      <c r="F155" s="13"/>
      <c r="G155" s="13"/>
      <c r="H155" s="13"/>
      <c r="I155" s="13"/>
      <c r="J155" s="13"/>
      <c r="K155" s="13"/>
      <c r="L155" s="13"/>
      <c r="M155" s="13"/>
      <c r="N155" s="13"/>
      <c r="O155" s="13"/>
      <c r="P155" s="13"/>
    </row>
    <row r="156" spans="1:16" s="14" customFormat="1">
      <c r="A156" s="52"/>
      <c r="B156" s="52"/>
      <c r="C156" s="52"/>
      <c r="D156" s="115"/>
      <c r="E156" s="115"/>
      <c r="F156" s="13"/>
      <c r="G156" s="13"/>
      <c r="H156" s="13"/>
      <c r="I156" s="13"/>
      <c r="J156" s="13"/>
      <c r="K156" s="13"/>
      <c r="L156" s="13"/>
      <c r="M156" s="13"/>
      <c r="N156" s="13"/>
      <c r="O156" s="13"/>
      <c r="P156" s="13"/>
    </row>
    <row r="157" spans="1:16" s="14" customFormat="1">
      <c r="A157" s="52"/>
      <c r="B157" s="52"/>
      <c r="C157" s="52"/>
      <c r="D157" s="115"/>
      <c r="E157" s="115"/>
      <c r="F157" s="13"/>
      <c r="G157" s="13"/>
      <c r="H157" s="13"/>
      <c r="I157" s="13"/>
      <c r="J157" s="13"/>
      <c r="K157" s="13"/>
      <c r="L157" s="13"/>
      <c r="M157" s="13"/>
      <c r="N157" s="13"/>
      <c r="O157" s="13"/>
      <c r="P157" s="13"/>
    </row>
    <row r="158" spans="1:16" s="14" customFormat="1">
      <c r="A158" s="52"/>
      <c r="B158" s="52"/>
      <c r="C158" s="52"/>
      <c r="D158" s="115"/>
      <c r="E158" s="115"/>
      <c r="F158" s="13"/>
      <c r="G158" s="13"/>
      <c r="H158" s="13"/>
      <c r="I158" s="13"/>
      <c r="J158" s="13"/>
      <c r="K158" s="13"/>
      <c r="L158" s="13"/>
      <c r="M158" s="13"/>
      <c r="N158" s="13"/>
      <c r="O158" s="13"/>
      <c r="P158" s="13"/>
    </row>
    <row r="159" spans="1:16" s="14" customFormat="1">
      <c r="A159" s="52"/>
      <c r="B159" s="52"/>
      <c r="C159" s="52"/>
      <c r="D159" s="115"/>
      <c r="E159" s="115"/>
      <c r="F159" s="13"/>
      <c r="G159" s="13"/>
      <c r="H159" s="13"/>
      <c r="I159" s="13"/>
      <c r="J159" s="13"/>
      <c r="K159" s="13"/>
      <c r="L159" s="13"/>
      <c r="M159" s="13"/>
      <c r="N159" s="13"/>
      <c r="O159" s="13"/>
      <c r="P159" s="13"/>
    </row>
    <row r="160" spans="1:16" s="14" customFormat="1">
      <c r="A160" s="52"/>
      <c r="B160" s="52"/>
      <c r="C160" s="52"/>
      <c r="D160" s="115"/>
      <c r="E160" s="115"/>
      <c r="F160" s="13"/>
      <c r="G160" s="13"/>
      <c r="H160" s="13"/>
      <c r="I160" s="13"/>
      <c r="J160" s="13"/>
      <c r="K160" s="13"/>
      <c r="L160" s="13"/>
      <c r="M160" s="13"/>
      <c r="N160" s="13"/>
      <c r="O160" s="13"/>
      <c r="P160" s="13"/>
    </row>
    <row r="161" spans="1:16" s="14" customFormat="1">
      <c r="A161" s="52"/>
      <c r="B161" s="52"/>
      <c r="C161" s="52"/>
      <c r="D161" s="115"/>
      <c r="E161" s="115"/>
      <c r="F161" s="13"/>
      <c r="G161" s="13"/>
      <c r="H161" s="13"/>
      <c r="I161" s="13"/>
      <c r="J161" s="13"/>
      <c r="K161" s="13"/>
      <c r="L161" s="13"/>
      <c r="M161" s="13"/>
      <c r="N161" s="13"/>
      <c r="O161" s="13"/>
      <c r="P161" s="13"/>
    </row>
    <row r="162" spans="1:16" s="14" customFormat="1">
      <c r="A162" s="52"/>
      <c r="B162" s="52"/>
      <c r="C162" s="52"/>
      <c r="D162" s="115"/>
      <c r="E162" s="115"/>
      <c r="F162" s="13"/>
      <c r="G162" s="13"/>
      <c r="H162" s="13"/>
      <c r="I162" s="13"/>
      <c r="J162" s="13"/>
      <c r="K162" s="13"/>
      <c r="L162" s="13"/>
      <c r="M162" s="13"/>
      <c r="N162" s="13"/>
      <c r="O162" s="13"/>
      <c r="P162" s="13"/>
    </row>
    <row r="163" spans="1:16" s="14" customFormat="1">
      <c r="A163" s="52"/>
      <c r="B163" s="52"/>
      <c r="C163" s="52"/>
      <c r="D163" s="115"/>
      <c r="E163" s="115"/>
      <c r="F163" s="13"/>
      <c r="G163" s="13"/>
      <c r="H163" s="13"/>
      <c r="I163" s="13"/>
      <c r="J163" s="13"/>
      <c r="K163" s="13"/>
      <c r="L163" s="13"/>
      <c r="M163" s="13"/>
      <c r="N163" s="13"/>
      <c r="O163" s="13"/>
      <c r="P163" s="13"/>
    </row>
    <row r="164" spans="1:16" s="14" customFormat="1">
      <c r="A164" s="52"/>
      <c r="B164" s="52"/>
      <c r="C164" s="52"/>
      <c r="D164" s="115"/>
      <c r="E164" s="115"/>
      <c r="F164" s="13"/>
      <c r="G164" s="13"/>
      <c r="H164" s="13"/>
      <c r="I164" s="13"/>
      <c r="J164" s="13"/>
      <c r="K164" s="13"/>
      <c r="L164" s="13"/>
      <c r="M164" s="13"/>
      <c r="N164" s="13"/>
      <c r="O164" s="13"/>
      <c r="P164" s="13"/>
    </row>
    <row r="165" spans="1:16" s="14" customFormat="1">
      <c r="A165" s="52"/>
      <c r="B165" s="52"/>
      <c r="C165" s="52"/>
      <c r="D165" s="115"/>
      <c r="E165" s="115"/>
      <c r="F165" s="13"/>
      <c r="G165" s="13"/>
      <c r="H165" s="13"/>
      <c r="I165" s="13"/>
      <c r="J165" s="13"/>
      <c r="K165" s="13"/>
      <c r="L165" s="13"/>
      <c r="M165" s="13"/>
      <c r="N165" s="13"/>
      <c r="O165" s="13"/>
      <c r="P165" s="13"/>
    </row>
    <row r="166" spans="1:16" s="14" customFormat="1">
      <c r="A166" s="52"/>
      <c r="B166" s="52"/>
      <c r="C166" s="52"/>
      <c r="D166" s="115"/>
      <c r="E166" s="115"/>
      <c r="F166" s="13"/>
      <c r="G166" s="13"/>
      <c r="H166" s="13"/>
      <c r="I166" s="13"/>
      <c r="J166" s="13"/>
      <c r="K166" s="13"/>
      <c r="L166" s="13"/>
      <c r="M166" s="13"/>
      <c r="N166" s="13"/>
      <c r="O166" s="13"/>
      <c r="P166" s="13"/>
    </row>
    <row r="167" spans="1:16" s="14" customFormat="1">
      <c r="A167" s="52"/>
      <c r="B167" s="52"/>
      <c r="C167" s="52"/>
      <c r="D167" s="115"/>
      <c r="E167" s="115"/>
      <c r="F167" s="13"/>
      <c r="G167" s="13"/>
      <c r="H167" s="13"/>
      <c r="I167" s="13"/>
      <c r="J167" s="13"/>
      <c r="K167" s="13"/>
      <c r="L167" s="13"/>
      <c r="M167" s="13"/>
      <c r="N167" s="13"/>
      <c r="O167" s="13"/>
      <c r="P167" s="13"/>
    </row>
    <row r="168" spans="1:16" s="14" customFormat="1">
      <c r="A168" s="52"/>
      <c r="B168" s="52"/>
      <c r="C168" s="52"/>
      <c r="D168" s="115"/>
      <c r="E168" s="115"/>
      <c r="F168" s="13"/>
      <c r="G168" s="13"/>
      <c r="H168" s="13"/>
      <c r="I168" s="13"/>
      <c r="J168" s="13"/>
      <c r="K168" s="13"/>
      <c r="L168" s="13"/>
      <c r="M168" s="13"/>
      <c r="N168" s="13"/>
      <c r="O168" s="13"/>
      <c r="P168" s="13"/>
    </row>
    <row r="169" spans="1:16" s="14" customFormat="1">
      <c r="A169" s="52"/>
      <c r="B169" s="52"/>
      <c r="C169" s="52"/>
      <c r="D169" s="115"/>
      <c r="E169" s="115"/>
      <c r="F169" s="13"/>
      <c r="G169" s="13"/>
      <c r="H169" s="13"/>
      <c r="I169" s="13"/>
      <c r="J169" s="13"/>
      <c r="K169" s="13"/>
      <c r="L169" s="13"/>
      <c r="M169" s="13"/>
      <c r="N169" s="13"/>
      <c r="O169" s="13"/>
      <c r="P169" s="13"/>
    </row>
    <row r="170" spans="1:16" s="14" customFormat="1">
      <c r="A170" s="52"/>
      <c r="B170" s="52"/>
      <c r="C170" s="52"/>
      <c r="D170" s="115"/>
      <c r="E170" s="115"/>
      <c r="F170" s="13"/>
      <c r="G170" s="13"/>
      <c r="H170" s="13"/>
      <c r="I170" s="13"/>
      <c r="J170" s="13"/>
      <c r="K170" s="13"/>
      <c r="L170" s="13"/>
      <c r="M170" s="13"/>
      <c r="N170" s="13"/>
      <c r="O170" s="13"/>
      <c r="P170" s="13"/>
    </row>
    <row r="171" spans="1:16" s="14" customFormat="1">
      <c r="A171" s="52"/>
      <c r="B171" s="52"/>
      <c r="C171" s="52"/>
      <c r="D171" s="115"/>
      <c r="E171" s="115"/>
      <c r="F171" s="13"/>
      <c r="G171" s="13"/>
      <c r="H171" s="13"/>
      <c r="I171" s="13"/>
      <c r="J171" s="13"/>
      <c r="K171" s="13"/>
      <c r="L171" s="13"/>
      <c r="M171" s="13"/>
      <c r="N171" s="13"/>
      <c r="O171" s="13"/>
      <c r="P171" s="13"/>
    </row>
    <row r="172" spans="1:16" s="14" customFormat="1">
      <c r="A172" s="52"/>
      <c r="B172" s="52"/>
      <c r="C172" s="52"/>
      <c r="D172" s="115"/>
      <c r="E172" s="115"/>
      <c r="F172" s="13"/>
      <c r="G172" s="13"/>
      <c r="H172" s="13"/>
      <c r="I172" s="13"/>
      <c r="J172" s="13"/>
      <c r="K172" s="13"/>
      <c r="L172" s="13"/>
      <c r="M172" s="13"/>
      <c r="N172" s="13"/>
      <c r="O172" s="13"/>
      <c r="P172" s="13"/>
    </row>
    <row r="173" spans="1:16" s="14" customFormat="1">
      <c r="A173" s="52"/>
      <c r="B173" s="52"/>
      <c r="C173" s="52"/>
      <c r="D173" s="115"/>
      <c r="E173" s="115"/>
      <c r="F173" s="13"/>
      <c r="G173" s="13"/>
      <c r="H173" s="13"/>
      <c r="I173" s="13"/>
      <c r="J173" s="13"/>
      <c r="K173" s="13"/>
      <c r="L173" s="13"/>
      <c r="M173" s="13"/>
      <c r="N173" s="13"/>
      <c r="O173" s="13"/>
      <c r="P173" s="13"/>
    </row>
    <row r="174" spans="1:16" s="14" customFormat="1">
      <c r="A174" s="52"/>
      <c r="B174" s="52"/>
      <c r="C174" s="52"/>
      <c r="D174" s="115"/>
      <c r="E174" s="115"/>
      <c r="F174" s="13"/>
      <c r="G174" s="13"/>
      <c r="H174" s="13"/>
      <c r="I174" s="13"/>
      <c r="J174" s="13"/>
      <c r="K174" s="13"/>
      <c r="L174" s="13"/>
      <c r="M174" s="13"/>
      <c r="N174" s="13"/>
      <c r="O174" s="13"/>
      <c r="P174" s="13"/>
    </row>
    <row r="175" spans="1:16" s="14" customFormat="1">
      <c r="A175" s="52"/>
      <c r="B175" s="52"/>
      <c r="C175" s="52"/>
      <c r="D175" s="115"/>
      <c r="E175" s="115"/>
      <c r="F175" s="13"/>
      <c r="G175" s="13"/>
      <c r="H175" s="13"/>
      <c r="I175" s="13"/>
      <c r="J175" s="13"/>
      <c r="K175" s="13"/>
      <c r="L175" s="13"/>
      <c r="M175" s="13"/>
      <c r="N175" s="13"/>
      <c r="O175" s="13"/>
      <c r="P175" s="13"/>
    </row>
    <row r="176" spans="1:16" s="14" customFormat="1">
      <c r="A176" s="52"/>
      <c r="B176" s="52"/>
      <c r="C176" s="52"/>
      <c r="D176" s="115"/>
      <c r="E176" s="115"/>
      <c r="F176" s="13"/>
      <c r="G176" s="13"/>
      <c r="H176" s="13"/>
      <c r="I176" s="13"/>
      <c r="J176" s="13"/>
      <c r="K176" s="13"/>
      <c r="L176" s="13"/>
      <c r="M176" s="13"/>
      <c r="N176" s="13"/>
      <c r="O176" s="13"/>
      <c r="P176" s="13"/>
    </row>
    <row r="177" spans="1:16" s="14" customFormat="1">
      <c r="A177" s="52"/>
      <c r="B177" s="52"/>
      <c r="C177" s="52"/>
      <c r="D177" s="115"/>
      <c r="E177" s="115"/>
      <c r="F177" s="13"/>
      <c r="G177" s="13"/>
      <c r="H177" s="13"/>
      <c r="I177" s="13"/>
      <c r="J177" s="13"/>
      <c r="K177" s="13"/>
      <c r="L177" s="13"/>
      <c r="M177" s="13"/>
      <c r="N177" s="13"/>
      <c r="O177" s="13"/>
      <c r="P177" s="13"/>
    </row>
    <row r="178" spans="1:16" s="14" customFormat="1">
      <c r="A178" s="52"/>
      <c r="B178" s="52"/>
      <c r="C178" s="52"/>
      <c r="D178" s="115"/>
      <c r="E178" s="115"/>
      <c r="F178" s="13"/>
      <c r="G178" s="13"/>
      <c r="H178" s="13"/>
      <c r="I178" s="13"/>
      <c r="J178" s="13"/>
      <c r="K178" s="13"/>
      <c r="L178" s="13"/>
      <c r="M178" s="13"/>
      <c r="N178" s="13"/>
      <c r="O178" s="13"/>
      <c r="P178" s="13"/>
    </row>
    <row r="179" spans="1:16" s="14" customFormat="1">
      <c r="A179" s="52"/>
      <c r="B179" s="52"/>
      <c r="C179" s="52"/>
      <c r="D179" s="115"/>
      <c r="E179" s="115"/>
      <c r="F179" s="13"/>
      <c r="G179" s="13"/>
      <c r="H179" s="13"/>
      <c r="I179" s="13"/>
      <c r="J179" s="13"/>
      <c r="K179" s="13"/>
      <c r="L179" s="13"/>
      <c r="M179" s="13"/>
      <c r="N179" s="13"/>
      <c r="O179" s="13"/>
      <c r="P179" s="13"/>
    </row>
    <row r="180" spans="1:16" s="14" customFormat="1">
      <c r="A180" s="52"/>
      <c r="B180" s="52"/>
      <c r="C180" s="52"/>
      <c r="D180" s="115"/>
      <c r="E180" s="115"/>
      <c r="F180" s="13"/>
      <c r="G180" s="13"/>
      <c r="H180" s="13"/>
      <c r="I180" s="13"/>
      <c r="J180" s="13"/>
      <c r="K180" s="13"/>
      <c r="L180" s="13"/>
      <c r="M180" s="13"/>
      <c r="N180" s="13"/>
      <c r="O180" s="13"/>
      <c r="P180" s="13"/>
    </row>
    <row r="181" spans="1:16" s="14" customFormat="1">
      <c r="A181" s="52"/>
      <c r="B181" s="52"/>
      <c r="C181" s="52"/>
      <c r="D181" s="115"/>
      <c r="E181" s="115"/>
      <c r="F181" s="13"/>
      <c r="G181" s="13"/>
      <c r="H181" s="13"/>
      <c r="I181" s="13"/>
      <c r="J181" s="13"/>
      <c r="K181" s="13"/>
      <c r="L181" s="13"/>
      <c r="M181" s="13"/>
      <c r="N181" s="13"/>
      <c r="O181" s="13"/>
      <c r="P181" s="13"/>
    </row>
    <row r="182" spans="1:16" s="14" customFormat="1">
      <c r="A182" s="52"/>
      <c r="B182" s="52"/>
      <c r="C182" s="52"/>
      <c r="D182" s="115"/>
      <c r="E182" s="115"/>
      <c r="F182" s="13"/>
      <c r="G182" s="13"/>
      <c r="H182" s="13"/>
      <c r="I182" s="13"/>
      <c r="J182" s="13"/>
      <c r="K182" s="13"/>
      <c r="L182" s="13"/>
      <c r="M182" s="13"/>
      <c r="N182" s="13"/>
      <c r="O182" s="13"/>
      <c r="P182" s="13"/>
    </row>
    <row r="183" spans="1:16" s="14" customFormat="1">
      <c r="A183" s="52"/>
      <c r="B183" s="52"/>
      <c r="C183" s="52"/>
      <c r="D183" s="115"/>
      <c r="E183" s="115"/>
      <c r="F183" s="13"/>
      <c r="G183" s="13"/>
      <c r="H183" s="13"/>
      <c r="I183" s="13"/>
      <c r="J183" s="13"/>
      <c r="K183" s="13"/>
      <c r="L183" s="13"/>
      <c r="M183" s="13"/>
      <c r="N183" s="13"/>
      <c r="O183" s="13"/>
      <c r="P183" s="13"/>
    </row>
    <row r="184" spans="1:16" s="14" customFormat="1">
      <c r="A184" s="52"/>
      <c r="B184" s="52"/>
      <c r="C184" s="52"/>
      <c r="D184" s="115"/>
      <c r="E184" s="115"/>
      <c r="F184" s="13"/>
      <c r="G184" s="13"/>
      <c r="H184" s="13"/>
      <c r="I184" s="13"/>
      <c r="J184" s="13"/>
      <c r="K184" s="13"/>
      <c r="L184" s="13"/>
      <c r="M184" s="13"/>
      <c r="N184" s="13"/>
      <c r="O184" s="13"/>
      <c r="P184" s="13"/>
    </row>
    <row r="185" spans="1:16" s="14" customFormat="1">
      <c r="A185" s="52"/>
      <c r="B185" s="52"/>
      <c r="C185" s="52"/>
      <c r="D185" s="115"/>
      <c r="E185" s="115"/>
      <c r="F185" s="13"/>
      <c r="G185" s="13"/>
      <c r="H185" s="13"/>
      <c r="I185" s="13"/>
      <c r="J185" s="13"/>
      <c r="K185" s="13"/>
      <c r="L185" s="13"/>
      <c r="M185" s="13"/>
      <c r="N185" s="13"/>
      <c r="O185" s="13"/>
      <c r="P185" s="13"/>
    </row>
    <row r="186" spans="1:16" s="14" customFormat="1">
      <c r="A186" s="52"/>
      <c r="B186" s="52"/>
      <c r="C186" s="52"/>
      <c r="D186" s="115"/>
      <c r="E186" s="115"/>
      <c r="F186" s="13"/>
      <c r="G186" s="13"/>
      <c r="H186" s="13"/>
      <c r="I186" s="13"/>
      <c r="J186" s="13"/>
      <c r="K186" s="13"/>
      <c r="L186" s="13"/>
      <c r="M186" s="13"/>
      <c r="N186" s="13"/>
      <c r="O186" s="13"/>
      <c r="P186" s="13"/>
    </row>
    <row r="187" spans="1:16" s="14" customFormat="1">
      <c r="A187" s="52"/>
      <c r="B187" s="52"/>
      <c r="C187" s="52"/>
      <c r="D187" s="115"/>
      <c r="E187" s="115"/>
      <c r="F187" s="13"/>
      <c r="G187" s="13"/>
      <c r="H187" s="13"/>
      <c r="I187" s="13"/>
      <c r="J187" s="13"/>
      <c r="K187" s="13"/>
      <c r="L187" s="13"/>
      <c r="M187" s="13"/>
      <c r="N187" s="13"/>
      <c r="O187" s="13"/>
      <c r="P187" s="13"/>
    </row>
    <row r="188" spans="1:16" s="14" customFormat="1">
      <c r="A188" s="52"/>
      <c r="B188" s="52"/>
      <c r="C188" s="52"/>
      <c r="D188" s="115"/>
      <c r="E188" s="115"/>
      <c r="F188" s="13"/>
      <c r="G188" s="13"/>
      <c r="H188" s="13"/>
      <c r="I188" s="13"/>
      <c r="J188" s="13"/>
      <c r="K188" s="13"/>
      <c r="L188" s="13"/>
      <c r="M188" s="13"/>
      <c r="N188" s="13"/>
      <c r="O188" s="13"/>
      <c r="P188" s="13"/>
    </row>
    <row r="189" spans="1:16" s="14" customFormat="1">
      <c r="A189" s="52"/>
      <c r="B189" s="52"/>
      <c r="C189" s="52"/>
      <c r="D189" s="115"/>
      <c r="E189" s="115"/>
      <c r="F189" s="13"/>
      <c r="G189" s="13"/>
      <c r="H189" s="13"/>
      <c r="I189" s="13"/>
      <c r="J189" s="13"/>
      <c r="K189" s="13"/>
      <c r="L189" s="13"/>
      <c r="M189" s="13"/>
      <c r="N189" s="13"/>
      <c r="O189" s="13"/>
      <c r="P189" s="13"/>
    </row>
    <row r="190" spans="1:16" s="14" customFormat="1">
      <c r="A190" s="52"/>
      <c r="B190" s="52"/>
      <c r="C190" s="52"/>
      <c r="D190" s="115"/>
      <c r="E190" s="115"/>
      <c r="F190" s="13"/>
      <c r="G190" s="13"/>
      <c r="H190" s="13"/>
      <c r="I190" s="13"/>
      <c r="J190" s="13"/>
      <c r="K190" s="13"/>
      <c r="L190" s="13"/>
      <c r="M190" s="13"/>
      <c r="N190" s="13"/>
      <c r="O190" s="13"/>
      <c r="P190" s="13"/>
    </row>
    <row r="191" spans="1:16" s="14" customFormat="1">
      <c r="A191" s="52"/>
      <c r="B191" s="52"/>
      <c r="C191" s="52"/>
      <c r="D191" s="115"/>
      <c r="E191" s="115"/>
      <c r="F191" s="13"/>
      <c r="G191" s="13"/>
      <c r="H191" s="13"/>
      <c r="I191" s="13"/>
      <c r="J191" s="13"/>
      <c r="K191" s="13"/>
      <c r="L191" s="13"/>
      <c r="M191" s="13"/>
      <c r="N191" s="13"/>
      <c r="O191" s="13"/>
      <c r="P191" s="13"/>
    </row>
    <row r="192" spans="1:16" s="14" customFormat="1">
      <c r="A192" s="52"/>
      <c r="B192" s="52"/>
      <c r="C192" s="52"/>
      <c r="D192" s="115"/>
      <c r="E192" s="115"/>
      <c r="F192" s="13"/>
      <c r="G192" s="13"/>
      <c r="H192" s="13"/>
      <c r="I192" s="13"/>
      <c r="J192" s="13"/>
      <c r="K192" s="13"/>
      <c r="L192" s="13"/>
      <c r="M192" s="13"/>
      <c r="N192" s="13"/>
      <c r="O192" s="13"/>
      <c r="P192" s="13"/>
    </row>
    <row r="193" spans="1:16" s="14" customFormat="1">
      <c r="A193" s="52"/>
      <c r="B193" s="52"/>
      <c r="C193" s="52"/>
      <c r="D193" s="115"/>
      <c r="E193" s="115"/>
      <c r="F193" s="13"/>
      <c r="G193" s="13"/>
      <c r="H193" s="13"/>
      <c r="I193" s="13"/>
      <c r="J193" s="13"/>
      <c r="K193" s="13"/>
      <c r="L193" s="13"/>
      <c r="M193" s="13"/>
      <c r="N193" s="13"/>
      <c r="O193" s="13"/>
      <c r="P193" s="13"/>
    </row>
    <row r="194" spans="1:16" s="14" customFormat="1">
      <c r="A194" s="52"/>
      <c r="B194" s="52"/>
      <c r="C194" s="52"/>
      <c r="D194" s="115"/>
      <c r="E194" s="115"/>
      <c r="F194" s="13"/>
      <c r="G194" s="13"/>
      <c r="H194" s="13"/>
      <c r="I194" s="13"/>
      <c r="J194" s="13"/>
      <c r="K194" s="13"/>
      <c r="L194" s="13"/>
      <c r="M194" s="13"/>
      <c r="N194" s="13"/>
      <c r="O194" s="13"/>
      <c r="P194" s="13"/>
    </row>
    <row r="195" spans="1:16" s="14" customFormat="1">
      <c r="A195" s="52"/>
      <c r="B195" s="52"/>
      <c r="C195" s="52"/>
      <c r="D195" s="115"/>
      <c r="E195" s="115"/>
      <c r="F195" s="13"/>
      <c r="G195" s="13"/>
      <c r="H195" s="13"/>
      <c r="I195" s="13"/>
      <c r="J195" s="13"/>
      <c r="K195" s="13"/>
      <c r="L195" s="13"/>
      <c r="M195" s="13"/>
      <c r="N195" s="13"/>
      <c r="O195" s="13"/>
      <c r="P195" s="13"/>
    </row>
    <row r="196" spans="1:16" s="14" customFormat="1">
      <c r="A196" s="52"/>
      <c r="B196" s="52"/>
      <c r="C196" s="52"/>
      <c r="D196" s="115"/>
      <c r="E196" s="115"/>
      <c r="F196" s="13"/>
      <c r="G196" s="13"/>
      <c r="H196" s="13"/>
      <c r="I196" s="13"/>
      <c r="J196" s="13"/>
      <c r="K196" s="13"/>
      <c r="L196" s="13"/>
      <c r="M196" s="13"/>
      <c r="N196" s="13"/>
      <c r="O196" s="13"/>
      <c r="P196" s="13"/>
    </row>
    <row r="197" spans="1:16" s="14" customFormat="1">
      <c r="A197" s="52"/>
      <c r="B197" s="52"/>
      <c r="C197" s="52"/>
      <c r="D197" s="115"/>
      <c r="E197" s="115"/>
      <c r="F197" s="13"/>
      <c r="G197" s="13"/>
      <c r="H197" s="13"/>
      <c r="I197" s="13"/>
      <c r="J197" s="13"/>
      <c r="K197" s="13"/>
      <c r="L197" s="13"/>
      <c r="M197" s="13"/>
      <c r="N197" s="13"/>
      <c r="O197" s="13"/>
      <c r="P197" s="13"/>
    </row>
    <row r="198" spans="1:16" s="14" customFormat="1">
      <c r="A198" s="52"/>
      <c r="B198" s="52"/>
      <c r="C198" s="52"/>
      <c r="D198" s="115"/>
      <c r="E198" s="115"/>
      <c r="F198" s="13"/>
      <c r="G198" s="13"/>
      <c r="H198" s="13"/>
      <c r="I198" s="13"/>
      <c r="J198" s="13"/>
      <c r="K198" s="13"/>
      <c r="L198" s="13"/>
      <c r="M198" s="13"/>
      <c r="N198" s="13"/>
      <c r="O198" s="13"/>
      <c r="P198" s="13"/>
    </row>
    <row r="199" spans="1:16" s="14" customFormat="1">
      <c r="A199" s="52"/>
      <c r="B199" s="52"/>
      <c r="C199" s="52"/>
      <c r="D199" s="115"/>
      <c r="E199" s="115"/>
      <c r="F199" s="13"/>
      <c r="G199" s="13"/>
      <c r="H199" s="13"/>
      <c r="I199" s="13"/>
      <c r="J199" s="13"/>
      <c r="K199" s="13"/>
      <c r="L199" s="13"/>
      <c r="M199" s="13"/>
      <c r="N199" s="13"/>
      <c r="O199" s="13"/>
      <c r="P199" s="13"/>
    </row>
    <row r="200" spans="1:16" s="14" customFormat="1">
      <c r="A200" s="52"/>
      <c r="B200" s="52"/>
      <c r="C200" s="52"/>
      <c r="D200" s="115"/>
      <c r="E200" s="115"/>
      <c r="F200" s="13"/>
      <c r="G200" s="13"/>
      <c r="H200" s="13"/>
      <c r="I200" s="13"/>
      <c r="J200" s="13"/>
      <c r="K200" s="13"/>
      <c r="L200" s="13"/>
      <c r="M200" s="13"/>
      <c r="N200" s="13"/>
      <c r="O200" s="13"/>
      <c r="P200" s="13"/>
    </row>
    <row r="201" spans="1:16" s="14" customFormat="1">
      <c r="A201" s="52"/>
      <c r="B201" s="52"/>
      <c r="C201" s="52"/>
      <c r="D201" s="115"/>
      <c r="E201" s="115"/>
      <c r="F201" s="13"/>
      <c r="G201" s="13"/>
      <c r="H201" s="13"/>
      <c r="I201" s="13"/>
      <c r="J201" s="13"/>
      <c r="K201" s="13"/>
      <c r="L201" s="13"/>
      <c r="M201" s="13"/>
      <c r="N201" s="13"/>
      <c r="O201" s="13"/>
      <c r="P201" s="13"/>
    </row>
    <row r="202" spans="1:16" s="14" customFormat="1">
      <c r="A202" s="52"/>
      <c r="B202" s="52"/>
      <c r="C202" s="52"/>
      <c r="D202" s="115"/>
      <c r="E202" s="115"/>
      <c r="F202" s="13"/>
      <c r="G202" s="13"/>
      <c r="H202" s="13"/>
      <c r="I202" s="13"/>
      <c r="J202" s="13"/>
      <c r="K202" s="13"/>
      <c r="L202" s="13"/>
      <c r="M202" s="13"/>
      <c r="N202" s="13"/>
      <c r="O202" s="13"/>
      <c r="P202" s="13"/>
    </row>
    <row r="203" spans="1:16" s="14" customFormat="1">
      <c r="A203" s="52"/>
      <c r="B203" s="52"/>
      <c r="C203" s="52"/>
      <c r="D203" s="115"/>
      <c r="E203" s="115"/>
      <c r="F203" s="13"/>
      <c r="G203" s="13"/>
      <c r="H203" s="13"/>
      <c r="I203" s="13"/>
      <c r="J203" s="13"/>
      <c r="K203" s="13"/>
      <c r="L203" s="13"/>
      <c r="M203" s="13"/>
      <c r="N203" s="13"/>
      <c r="O203" s="13"/>
      <c r="P203" s="13"/>
    </row>
    <row r="204" spans="1:16" s="14" customFormat="1">
      <c r="A204" s="52"/>
      <c r="B204" s="52"/>
      <c r="C204" s="52"/>
      <c r="D204" s="115"/>
      <c r="E204" s="115"/>
      <c r="F204" s="13"/>
      <c r="G204" s="13"/>
      <c r="H204" s="13"/>
      <c r="I204" s="13"/>
      <c r="J204" s="13"/>
      <c r="K204" s="13"/>
      <c r="L204" s="13"/>
      <c r="M204" s="13"/>
      <c r="N204" s="13"/>
      <c r="O204" s="13"/>
      <c r="P204" s="13"/>
    </row>
    <row r="205" spans="1:16" s="14" customFormat="1">
      <c r="A205" s="52"/>
      <c r="B205" s="52"/>
      <c r="C205" s="52"/>
      <c r="D205" s="115"/>
      <c r="E205" s="115"/>
      <c r="F205" s="13"/>
      <c r="G205" s="13"/>
      <c r="H205" s="13"/>
      <c r="I205" s="13"/>
      <c r="J205" s="13"/>
      <c r="K205" s="13"/>
      <c r="L205" s="13"/>
      <c r="M205" s="13"/>
      <c r="N205" s="13"/>
      <c r="O205" s="13"/>
      <c r="P205" s="13"/>
    </row>
    <row r="206" spans="1:16" s="14" customFormat="1">
      <c r="A206" s="52"/>
      <c r="B206" s="52"/>
      <c r="C206" s="52"/>
      <c r="D206" s="115"/>
      <c r="E206" s="115"/>
      <c r="F206" s="13"/>
      <c r="G206" s="13"/>
      <c r="H206" s="13"/>
      <c r="I206" s="13"/>
      <c r="J206" s="13"/>
      <c r="K206" s="13"/>
      <c r="L206" s="13"/>
      <c r="M206" s="13"/>
      <c r="N206" s="13"/>
      <c r="O206" s="13"/>
      <c r="P206" s="13"/>
    </row>
    <row r="207" spans="1:16" s="14" customFormat="1">
      <c r="A207" s="52"/>
      <c r="B207" s="52"/>
      <c r="C207" s="52"/>
      <c r="D207" s="115"/>
      <c r="E207" s="115"/>
      <c r="F207" s="13"/>
      <c r="G207" s="13"/>
      <c r="H207" s="13"/>
      <c r="I207" s="13"/>
      <c r="J207" s="13"/>
      <c r="K207" s="13"/>
      <c r="L207" s="13"/>
      <c r="M207" s="13"/>
      <c r="N207" s="13"/>
      <c r="O207" s="13"/>
      <c r="P207" s="13"/>
    </row>
    <row r="208" spans="1:16" s="14" customFormat="1">
      <c r="A208" s="52"/>
      <c r="B208" s="52"/>
      <c r="C208" s="52"/>
      <c r="D208" s="115"/>
      <c r="E208" s="115"/>
      <c r="F208" s="13"/>
      <c r="G208" s="13"/>
      <c r="H208" s="13"/>
      <c r="I208" s="13"/>
      <c r="J208" s="13"/>
      <c r="K208" s="13"/>
      <c r="L208" s="13"/>
      <c r="M208" s="13"/>
      <c r="N208" s="13"/>
      <c r="O208" s="13"/>
      <c r="P208" s="13"/>
    </row>
    <row r="209" spans="1:16" s="14" customFormat="1">
      <c r="A209" s="52"/>
      <c r="B209" s="52"/>
      <c r="C209" s="52"/>
      <c r="D209" s="115"/>
      <c r="E209" s="115"/>
      <c r="F209" s="13"/>
      <c r="G209" s="13"/>
      <c r="H209" s="13"/>
      <c r="I209" s="13"/>
      <c r="J209" s="13"/>
      <c r="K209" s="13"/>
      <c r="L209" s="13"/>
      <c r="M209" s="13"/>
      <c r="N209" s="13"/>
      <c r="O209" s="13"/>
      <c r="P209" s="13"/>
    </row>
    <row r="210" spans="1:16" s="14" customFormat="1">
      <c r="A210" s="52"/>
      <c r="B210" s="52"/>
      <c r="C210" s="52"/>
      <c r="D210" s="115"/>
      <c r="E210" s="115"/>
      <c r="F210" s="13"/>
      <c r="G210" s="13"/>
      <c r="H210" s="13"/>
      <c r="I210" s="13"/>
      <c r="J210" s="13"/>
      <c r="K210" s="13"/>
      <c r="L210" s="13"/>
      <c r="M210" s="13"/>
      <c r="N210" s="13"/>
      <c r="O210" s="13"/>
      <c r="P210" s="13"/>
    </row>
    <row r="211" spans="1:16" s="14" customFormat="1">
      <c r="A211" s="52"/>
      <c r="B211" s="52"/>
      <c r="C211" s="52"/>
      <c r="D211" s="115"/>
      <c r="E211" s="115"/>
      <c r="F211" s="13"/>
      <c r="G211" s="13"/>
      <c r="H211" s="13"/>
      <c r="I211" s="13"/>
      <c r="J211" s="13"/>
      <c r="K211" s="13"/>
      <c r="L211" s="13"/>
      <c r="M211" s="13"/>
      <c r="N211" s="13"/>
      <c r="O211" s="13"/>
      <c r="P211" s="13"/>
    </row>
    <row r="212" spans="1:16" s="14" customFormat="1">
      <c r="A212" s="52"/>
      <c r="B212" s="52"/>
      <c r="C212" s="52"/>
      <c r="D212" s="115"/>
      <c r="E212" s="115"/>
      <c r="F212" s="13"/>
      <c r="G212" s="13"/>
      <c r="H212" s="13"/>
      <c r="I212" s="13"/>
      <c r="J212" s="13"/>
      <c r="K212" s="13"/>
      <c r="L212" s="13"/>
      <c r="M212" s="13"/>
      <c r="N212" s="13"/>
      <c r="O212" s="13"/>
      <c r="P212" s="13"/>
    </row>
    <row r="213" spans="1:16" s="14" customFormat="1">
      <c r="A213" s="52"/>
      <c r="B213" s="52"/>
      <c r="C213" s="52"/>
      <c r="D213" s="115"/>
      <c r="E213" s="115"/>
      <c r="F213" s="13"/>
      <c r="G213" s="13"/>
      <c r="H213" s="13"/>
      <c r="I213" s="13"/>
      <c r="J213" s="13"/>
      <c r="K213" s="13"/>
      <c r="L213" s="13"/>
      <c r="M213" s="13"/>
      <c r="N213" s="13"/>
      <c r="O213" s="13"/>
      <c r="P213" s="13"/>
    </row>
    <row r="214" spans="1:16" s="14" customFormat="1">
      <c r="A214" s="52"/>
      <c r="B214" s="52"/>
      <c r="C214" s="52"/>
      <c r="D214" s="115"/>
      <c r="E214" s="115"/>
      <c r="F214" s="13"/>
      <c r="G214" s="13"/>
      <c r="H214" s="13"/>
      <c r="I214" s="13"/>
      <c r="J214" s="13"/>
      <c r="K214" s="13"/>
      <c r="L214" s="13"/>
      <c r="M214" s="13"/>
      <c r="N214" s="13"/>
      <c r="O214" s="13"/>
      <c r="P214" s="13"/>
    </row>
    <row r="215" spans="1:16" s="14" customFormat="1">
      <c r="A215" s="52"/>
      <c r="B215" s="52"/>
      <c r="C215" s="52"/>
      <c r="D215" s="115"/>
      <c r="E215" s="115"/>
      <c r="F215" s="13"/>
      <c r="G215" s="13"/>
      <c r="H215" s="13"/>
      <c r="I215" s="13"/>
      <c r="J215" s="13"/>
      <c r="K215" s="13"/>
      <c r="L215" s="13"/>
      <c r="M215" s="13"/>
      <c r="N215" s="13"/>
      <c r="O215" s="13"/>
      <c r="P215" s="13"/>
    </row>
    <row r="216" spans="1:16" s="14" customFormat="1">
      <c r="A216" s="52"/>
      <c r="B216" s="52"/>
      <c r="C216" s="52"/>
      <c r="D216" s="115"/>
      <c r="E216" s="115"/>
      <c r="F216" s="13"/>
      <c r="G216" s="13"/>
      <c r="H216" s="13"/>
      <c r="I216" s="13"/>
      <c r="J216" s="13"/>
      <c r="K216" s="13"/>
      <c r="L216" s="13"/>
      <c r="M216" s="13"/>
      <c r="N216" s="13"/>
      <c r="O216" s="13"/>
      <c r="P216" s="13"/>
    </row>
    <row r="217" spans="1:16" s="14" customFormat="1">
      <c r="A217" s="52"/>
      <c r="B217" s="52"/>
      <c r="C217" s="52"/>
      <c r="D217" s="115"/>
      <c r="E217" s="115"/>
      <c r="F217" s="13"/>
      <c r="G217" s="13"/>
      <c r="H217" s="13"/>
      <c r="I217" s="13"/>
      <c r="J217" s="13"/>
      <c r="K217" s="13"/>
      <c r="L217" s="13"/>
      <c r="M217" s="13"/>
      <c r="N217" s="13"/>
      <c r="O217" s="13"/>
      <c r="P217" s="13"/>
    </row>
    <row r="218" spans="1:16" s="14" customFormat="1">
      <c r="A218" s="52"/>
      <c r="B218" s="52"/>
      <c r="C218" s="52"/>
      <c r="D218" s="115"/>
      <c r="E218" s="115"/>
      <c r="F218" s="13"/>
      <c r="G218" s="13"/>
      <c r="H218" s="13"/>
      <c r="I218" s="13"/>
      <c r="J218" s="13"/>
      <c r="K218" s="13"/>
      <c r="L218" s="13"/>
      <c r="M218" s="13"/>
      <c r="N218" s="13"/>
      <c r="O218" s="13"/>
      <c r="P218" s="13"/>
    </row>
    <row r="219" spans="1:16" s="14" customFormat="1">
      <c r="A219" s="52"/>
      <c r="B219" s="52"/>
      <c r="C219" s="52"/>
      <c r="D219" s="115"/>
      <c r="E219" s="115"/>
      <c r="F219" s="13"/>
      <c r="G219" s="13"/>
      <c r="H219" s="13"/>
      <c r="I219" s="13"/>
      <c r="J219" s="13"/>
      <c r="K219" s="13"/>
      <c r="L219" s="13"/>
      <c r="M219" s="13"/>
      <c r="N219" s="13"/>
      <c r="O219" s="13"/>
      <c r="P219" s="13"/>
    </row>
    <row r="220" spans="1:16" s="14" customFormat="1">
      <c r="A220" s="52"/>
      <c r="B220" s="52"/>
      <c r="C220" s="52"/>
      <c r="D220" s="115"/>
      <c r="E220" s="115"/>
      <c r="F220" s="13"/>
      <c r="G220" s="13"/>
      <c r="H220" s="13"/>
      <c r="I220" s="13"/>
      <c r="J220" s="13"/>
      <c r="K220" s="13"/>
      <c r="L220" s="13"/>
      <c r="M220" s="13"/>
      <c r="N220" s="13"/>
      <c r="O220" s="13"/>
      <c r="P220" s="13"/>
    </row>
    <row r="221" spans="1:16" s="14" customFormat="1">
      <c r="A221" s="52"/>
      <c r="B221" s="52"/>
      <c r="C221" s="52"/>
      <c r="D221" s="115"/>
      <c r="E221" s="115"/>
      <c r="F221" s="13"/>
      <c r="G221" s="13"/>
      <c r="H221" s="13"/>
      <c r="I221" s="13"/>
      <c r="J221" s="13"/>
      <c r="K221" s="13"/>
      <c r="L221" s="13"/>
      <c r="M221" s="13"/>
      <c r="N221" s="13"/>
      <c r="O221" s="13"/>
      <c r="P221" s="13"/>
    </row>
    <row r="222" spans="1:16" s="14" customFormat="1">
      <c r="A222" s="52"/>
      <c r="B222" s="52"/>
      <c r="C222" s="52"/>
      <c r="D222" s="115"/>
      <c r="E222" s="115"/>
      <c r="F222" s="13"/>
      <c r="G222" s="13"/>
      <c r="H222" s="13"/>
      <c r="I222" s="13"/>
      <c r="J222" s="13"/>
      <c r="K222" s="13"/>
      <c r="L222" s="13"/>
      <c r="M222" s="13"/>
      <c r="N222" s="13"/>
      <c r="O222" s="13"/>
      <c r="P222" s="13"/>
    </row>
    <row r="223" spans="1:16" s="14" customFormat="1">
      <c r="A223" s="52"/>
      <c r="B223" s="52"/>
      <c r="C223" s="52"/>
      <c r="D223" s="115"/>
      <c r="E223" s="115"/>
      <c r="F223" s="13"/>
      <c r="G223" s="13"/>
      <c r="H223" s="13"/>
      <c r="I223" s="13"/>
      <c r="J223" s="13"/>
      <c r="K223" s="13"/>
      <c r="L223" s="13"/>
      <c r="M223" s="13"/>
      <c r="N223" s="13"/>
      <c r="O223" s="13"/>
      <c r="P223" s="13"/>
    </row>
    <row r="224" spans="1:16" s="14" customFormat="1">
      <c r="A224" s="52"/>
      <c r="B224" s="52"/>
      <c r="C224" s="52"/>
      <c r="D224" s="115"/>
      <c r="E224" s="115"/>
      <c r="F224" s="13"/>
      <c r="G224" s="13"/>
      <c r="H224" s="13"/>
      <c r="I224" s="13"/>
      <c r="J224" s="13"/>
      <c r="K224" s="13"/>
      <c r="L224" s="13"/>
      <c r="M224" s="13"/>
      <c r="N224" s="13"/>
      <c r="O224" s="13"/>
      <c r="P224" s="13"/>
    </row>
    <row r="225" spans="1:16" s="14" customFormat="1">
      <c r="A225" s="52"/>
      <c r="B225" s="52"/>
      <c r="C225" s="52"/>
      <c r="D225" s="115"/>
      <c r="E225" s="115"/>
      <c r="F225" s="13"/>
      <c r="G225" s="13"/>
      <c r="H225" s="13"/>
      <c r="I225" s="13"/>
      <c r="J225" s="13"/>
      <c r="K225" s="13"/>
      <c r="L225" s="13"/>
      <c r="M225" s="13"/>
      <c r="N225" s="13"/>
      <c r="O225" s="13"/>
      <c r="P225" s="13"/>
    </row>
    <row r="226" spans="1:16" s="14" customFormat="1">
      <c r="A226" s="52"/>
      <c r="B226" s="52"/>
      <c r="C226" s="52"/>
      <c r="D226" s="115"/>
      <c r="E226" s="115"/>
      <c r="F226" s="13"/>
      <c r="G226" s="13"/>
      <c r="H226" s="13"/>
      <c r="I226" s="13"/>
      <c r="J226" s="13"/>
      <c r="K226" s="13"/>
      <c r="L226" s="13"/>
      <c r="M226" s="13"/>
      <c r="N226" s="13"/>
      <c r="O226" s="13"/>
      <c r="P226" s="13"/>
    </row>
    <row r="227" spans="1:16" s="14" customFormat="1">
      <c r="A227" s="52"/>
      <c r="B227" s="52"/>
      <c r="C227" s="52"/>
      <c r="D227" s="115"/>
      <c r="E227" s="115"/>
      <c r="F227" s="13"/>
      <c r="G227" s="13"/>
      <c r="H227" s="13"/>
      <c r="I227" s="13"/>
      <c r="J227" s="13"/>
      <c r="K227" s="13"/>
      <c r="L227" s="13"/>
      <c r="M227" s="13"/>
      <c r="N227" s="13"/>
      <c r="O227" s="13"/>
      <c r="P227" s="13"/>
    </row>
    <row r="228" spans="1:16" s="14" customFormat="1">
      <c r="A228" s="52"/>
      <c r="B228" s="52"/>
      <c r="C228" s="52"/>
      <c r="D228" s="115"/>
      <c r="E228" s="115"/>
      <c r="F228" s="13"/>
      <c r="G228" s="13"/>
      <c r="H228" s="13"/>
      <c r="I228" s="13"/>
      <c r="J228" s="13"/>
      <c r="K228" s="13"/>
      <c r="L228" s="13"/>
      <c r="M228" s="13"/>
      <c r="N228" s="13"/>
      <c r="O228" s="13"/>
      <c r="P228" s="13"/>
    </row>
    <row r="229" spans="1:16" s="14" customFormat="1">
      <c r="A229" s="52"/>
      <c r="B229" s="52"/>
      <c r="C229" s="52"/>
      <c r="D229" s="115"/>
      <c r="E229" s="115"/>
      <c r="F229" s="13"/>
      <c r="G229" s="13"/>
      <c r="H229" s="13"/>
      <c r="I229" s="13"/>
      <c r="J229" s="13"/>
      <c r="K229" s="13"/>
      <c r="L229" s="13"/>
      <c r="M229" s="13"/>
      <c r="N229" s="13"/>
      <c r="O229" s="13"/>
      <c r="P229" s="13"/>
    </row>
    <row r="230" spans="1:16" s="14" customFormat="1">
      <c r="A230" s="52"/>
      <c r="B230" s="52"/>
      <c r="C230" s="52"/>
      <c r="D230" s="115"/>
      <c r="E230" s="115"/>
      <c r="F230" s="13"/>
      <c r="G230" s="13"/>
      <c r="H230" s="13"/>
      <c r="I230" s="13"/>
      <c r="J230" s="13"/>
      <c r="K230" s="13"/>
      <c r="L230" s="13"/>
      <c r="M230" s="13"/>
      <c r="N230" s="13"/>
      <c r="O230" s="13"/>
      <c r="P230" s="13"/>
    </row>
    <row r="231" spans="1:16" s="14" customFormat="1">
      <c r="A231" s="52"/>
      <c r="B231" s="52"/>
      <c r="C231" s="52"/>
      <c r="D231" s="115"/>
      <c r="E231" s="115"/>
      <c r="F231" s="13"/>
      <c r="G231" s="13"/>
      <c r="H231" s="13"/>
      <c r="I231" s="13"/>
      <c r="J231" s="13"/>
      <c r="K231" s="13"/>
      <c r="L231" s="13"/>
      <c r="M231" s="13"/>
      <c r="N231" s="13"/>
      <c r="O231" s="13"/>
      <c r="P231" s="13"/>
    </row>
    <row r="232" spans="1:16" s="14" customFormat="1">
      <c r="A232" s="52"/>
      <c r="B232" s="52"/>
      <c r="C232" s="52"/>
      <c r="D232" s="115"/>
      <c r="E232" s="115"/>
      <c r="F232" s="13"/>
      <c r="G232" s="13"/>
      <c r="H232" s="13"/>
      <c r="I232" s="13"/>
      <c r="J232" s="13"/>
      <c r="K232" s="13"/>
      <c r="L232" s="13"/>
      <c r="M232" s="13"/>
      <c r="N232" s="13"/>
      <c r="O232" s="13"/>
      <c r="P232" s="13"/>
    </row>
    <row r="233" spans="1:16" s="14" customFormat="1">
      <c r="A233" s="52"/>
      <c r="B233" s="52"/>
      <c r="C233" s="52"/>
      <c r="D233" s="115"/>
      <c r="E233" s="115"/>
      <c r="F233" s="13"/>
      <c r="G233" s="13"/>
      <c r="H233" s="13"/>
      <c r="I233" s="13"/>
      <c r="J233" s="13"/>
      <c r="K233" s="13"/>
      <c r="L233" s="13"/>
      <c r="M233" s="13"/>
      <c r="N233" s="13"/>
      <c r="O233" s="13"/>
      <c r="P233" s="13"/>
    </row>
    <row r="234" spans="1:16" s="14" customFormat="1">
      <c r="A234" s="52"/>
      <c r="B234" s="52"/>
      <c r="C234" s="52"/>
      <c r="D234" s="115"/>
      <c r="E234" s="115"/>
      <c r="F234" s="13"/>
      <c r="G234" s="13"/>
      <c r="H234" s="13"/>
      <c r="I234" s="13"/>
      <c r="J234" s="13"/>
      <c r="K234" s="13"/>
      <c r="L234" s="13"/>
      <c r="M234" s="13"/>
      <c r="N234" s="13"/>
      <c r="O234" s="13"/>
      <c r="P234" s="13"/>
    </row>
    <row r="235" spans="1:16" s="14" customFormat="1">
      <c r="A235" s="52"/>
      <c r="B235" s="52"/>
      <c r="C235" s="52"/>
      <c r="D235" s="115"/>
      <c r="E235" s="115"/>
      <c r="F235" s="13"/>
      <c r="G235" s="13"/>
      <c r="H235" s="13"/>
      <c r="I235" s="13"/>
      <c r="J235" s="13"/>
      <c r="K235" s="13"/>
      <c r="L235" s="13"/>
      <c r="M235" s="13"/>
      <c r="N235" s="13"/>
      <c r="O235" s="13"/>
      <c r="P235" s="13"/>
    </row>
    <row r="236" spans="1:16" s="14" customFormat="1">
      <c r="A236" s="52"/>
      <c r="B236" s="52"/>
      <c r="C236" s="52"/>
      <c r="D236" s="115"/>
      <c r="E236" s="115"/>
      <c r="F236" s="13"/>
      <c r="G236" s="13"/>
      <c r="H236" s="13"/>
      <c r="I236" s="13"/>
      <c r="J236" s="13"/>
      <c r="K236" s="13"/>
      <c r="L236" s="13"/>
      <c r="M236" s="13"/>
      <c r="N236" s="13"/>
      <c r="O236" s="13"/>
      <c r="P236" s="13"/>
    </row>
    <row r="237" spans="1:16" s="14" customFormat="1">
      <c r="A237" s="52"/>
      <c r="B237" s="52"/>
      <c r="C237" s="52"/>
      <c r="D237" s="115"/>
      <c r="E237" s="115"/>
      <c r="F237" s="13"/>
      <c r="G237" s="13"/>
      <c r="H237" s="13"/>
      <c r="I237" s="13"/>
      <c r="J237" s="13"/>
      <c r="K237" s="13"/>
      <c r="L237" s="13"/>
      <c r="M237" s="13"/>
      <c r="N237" s="13"/>
      <c r="O237" s="13"/>
      <c r="P237" s="13"/>
    </row>
    <row r="238" spans="1:16" s="14" customFormat="1">
      <c r="A238" s="52"/>
      <c r="B238" s="52"/>
      <c r="C238" s="52"/>
      <c r="D238" s="115"/>
      <c r="E238" s="115"/>
      <c r="F238" s="13"/>
      <c r="G238" s="13"/>
      <c r="H238" s="13"/>
      <c r="I238" s="13"/>
      <c r="J238" s="13"/>
      <c r="K238" s="13"/>
      <c r="L238" s="13"/>
      <c r="M238" s="13"/>
      <c r="N238" s="13"/>
      <c r="O238" s="13"/>
      <c r="P238" s="13"/>
    </row>
    <row r="239" spans="1:16" s="14" customFormat="1">
      <c r="A239" s="52"/>
      <c r="B239" s="52"/>
      <c r="C239" s="52"/>
      <c r="D239" s="115"/>
      <c r="E239" s="115"/>
      <c r="F239" s="13"/>
      <c r="G239" s="13"/>
      <c r="H239" s="13"/>
      <c r="I239" s="13"/>
      <c r="J239" s="13"/>
      <c r="K239" s="13"/>
      <c r="L239" s="13"/>
      <c r="M239" s="13"/>
      <c r="N239" s="13"/>
      <c r="O239" s="13"/>
      <c r="P239" s="13"/>
    </row>
    <row r="240" spans="1:16" s="14" customFormat="1">
      <c r="A240" s="52"/>
      <c r="B240" s="52"/>
      <c r="C240" s="52"/>
      <c r="D240" s="115"/>
      <c r="E240" s="115"/>
      <c r="F240" s="13"/>
      <c r="G240" s="13"/>
      <c r="H240" s="13"/>
      <c r="I240" s="13"/>
      <c r="J240" s="13"/>
      <c r="K240" s="13"/>
      <c r="L240" s="13"/>
      <c r="M240" s="13"/>
      <c r="N240" s="13"/>
      <c r="O240" s="13"/>
      <c r="P240" s="13"/>
    </row>
    <row r="241" spans="1:16" s="14" customFormat="1">
      <c r="A241" s="52"/>
      <c r="B241" s="52"/>
      <c r="C241" s="52"/>
      <c r="D241" s="115"/>
      <c r="E241" s="115"/>
      <c r="F241" s="13"/>
      <c r="G241" s="13"/>
      <c r="H241" s="13"/>
      <c r="I241" s="13"/>
      <c r="J241" s="13"/>
      <c r="K241" s="13"/>
      <c r="L241" s="13"/>
      <c r="M241" s="13"/>
      <c r="N241" s="13"/>
      <c r="O241" s="13"/>
      <c r="P241" s="13"/>
    </row>
    <row r="242" spans="1:16" s="14" customFormat="1">
      <c r="A242" s="52"/>
      <c r="B242" s="52"/>
      <c r="C242" s="52"/>
      <c r="D242" s="115"/>
      <c r="E242" s="115"/>
      <c r="F242" s="13"/>
      <c r="G242" s="13"/>
      <c r="H242" s="13"/>
      <c r="I242" s="13"/>
      <c r="J242" s="13"/>
      <c r="K242" s="13"/>
      <c r="L242" s="13"/>
      <c r="M242" s="13"/>
      <c r="N242" s="13"/>
      <c r="O242" s="13"/>
      <c r="P242" s="13"/>
    </row>
    <row r="243" spans="1:16" s="14" customFormat="1">
      <c r="A243" s="52"/>
      <c r="B243" s="52"/>
      <c r="C243" s="52"/>
      <c r="D243" s="115"/>
      <c r="E243" s="115"/>
      <c r="F243" s="13"/>
      <c r="G243" s="13"/>
      <c r="H243" s="13"/>
      <c r="I243" s="13"/>
      <c r="J243" s="13"/>
      <c r="K243" s="13"/>
      <c r="L243" s="13"/>
      <c r="M243" s="13"/>
      <c r="N243" s="13"/>
      <c r="O243" s="13"/>
      <c r="P243" s="13"/>
    </row>
    <row r="244" spans="1:16" s="14" customFormat="1">
      <c r="A244" s="52"/>
      <c r="B244" s="52"/>
      <c r="C244" s="52"/>
      <c r="D244" s="115"/>
      <c r="E244" s="115"/>
      <c r="F244" s="13"/>
      <c r="G244" s="13"/>
      <c r="H244" s="13"/>
      <c r="I244" s="13"/>
      <c r="J244" s="13"/>
      <c r="K244" s="13"/>
      <c r="L244" s="13"/>
      <c r="M244" s="13"/>
      <c r="N244" s="13"/>
      <c r="O244" s="13"/>
      <c r="P244" s="13"/>
    </row>
    <row r="245" spans="1:16" s="14" customFormat="1">
      <c r="A245" s="52"/>
      <c r="B245" s="52"/>
      <c r="C245" s="52"/>
      <c r="D245" s="115"/>
      <c r="E245" s="115"/>
      <c r="F245" s="13"/>
      <c r="G245" s="13"/>
      <c r="H245" s="13"/>
      <c r="I245" s="13"/>
      <c r="J245" s="13"/>
      <c r="K245" s="13"/>
      <c r="L245" s="13"/>
      <c r="M245" s="13"/>
      <c r="N245" s="13"/>
      <c r="O245" s="13"/>
      <c r="P245" s="13"/>
    </row>
    <row r="246" spans="1:16" s="14" customFormat="1">
      <c r="A246" s="52"/>
      <c r="B246" s="52"/>
      <c r="C246" s="52"/>
      <c r="D246" s="115"/>
      <c r="E246" s="115"/>
      <c r="F246" s="13"/>
      <c r="G246" s="13"/>
      <c r="H246" s="13"/>
      <c r="I246" s="13"/>
      <c r="J246" s="13"/>
      <c r="K246" s="13"/>
      <c r="L246" s="13"/>
      <c r="M246" s="13"/>
      <c r="N246" s="13"/>
      <c r="O246" s="13"/>
      <c r="P246" s="13"/>
    </row>
    <row r="247" spans="1:16" s="14" customFormat="1">
      <c r="A247" s="52"/>
      <c r="B247" s="52"/>
      <c r="C247" s="52"/>
      <c r="D247" s="115"/>
      <c r="E247" s="115"/>
      <c r="F247" s="13"/>
      <c r="G247" s="13"/>
      <c r="H247" s="13"/>
      <c r="I247" s="13"/>
      <c r="J247" s="13"/>
      <c r="K247" s="13"/>
      <c r="L247" s="13"/>
      <c r="M247" s="13"/>
      <c r="N247" s="13"/>
      <c r="O247" s="13"/>
      <c r="P247" s="13"/>
    </row>
    <row r="248" spans="1:16" s="14" customFormat="1">
      <c r="A248" s="52"/>
      <c r="B248" s="52"/>
      <c r="C248" s="52"/>
      <c r="D248" s="115"/>
      <c r="E248" s="115"/>
      <c r="F248" s="13"/>
      <c r="G248" s="13"/>
      <c r="H248" s="13"/>
      <c r="I248" s="13"/>
      <c r="J248" s="13"/>
      <c r="K248" s="13"/>
      <c r="L248" s="13"/>
      <c r="M248" s="13"/>
      <c r="N248" s="13"/>
      <c r="O248" s="13"/>
      <c r="P248" s="13"/>
    </row>
    <row r="249" spans="1:16" s="14" customFormat="1">
      <c r="A249" s="52"/>
      <c r="B249" s="52"/>
      <c r="C249" s="52"/>
      <c r="D249" s="115"/>
      <c r="E249" s="115"/>
      <c r="F249" s="13"/>
      <c r="G249" s="13"/>
      <c r="H249" s="13"/>
      <c r="I249" s="13"/>
      <c r="J249" s="13"/>
      <c r="K249" s="13"/>
      <c r="L249" s="13"/>
      <c r="M249" s="13"/>
      <c r="N249" s="13"/>
      <c r="O249" s="13"/>
      <c r="P249" s="13"/>
    </row>
    <row r="250" spans="1:16" s="14" customFormat="1">
      <c r="A250" s="52"/>
      <c r="B250" s="52"/>
      <c r="C250" s="52"/>
      <c r="D250" s="115"/>
      <c r="E250" s="115"/>
      <c r="F250" s="13"/>
      <c r="G250" s="13"/>
      <c r="H250" s="13"/>
      <c r="I250" s="13"/>
      <c r="J250" s="13"/>
      <c r="K250" s="13"/>
      <c r="L250" s="13"/>
      <c r="M250" s="13"/>
      <c r="N250" s="13"/>
      <c r="O250" s="13"/>
      <c r="P250" s="13"/>
    </row>
    <row r="251" spans="1:16" s="14" customFormat="1">
      <c r="A251" s="52"/>
      <c r="B251" s="52"/>
      <c r="C251" s="52"/>
      <c r="D251" s="115"/>
      <c r="E251" s="115"/>
      <c r="F251" s="13"/>
      <c r="G251" s="13"/>
      <c r="H251" s="13"/>
      <c r="I251" s="13"/>
      <c r="J251" s="13"/>
      <c r="K251" s="13"/>
      <c r="L251" s="13"/>
      <c r="M251" s="13"/>
      <c r="N251" s="13"/>
      <c r="O251" s="13"/>
      <c r="P251" s="13"/>
    </row>
    <row r="252" spans="1:16" s="14" customFormat="1">
      <c r="A252" s="52"/>
      <c r="B252" s="52"/>
      <c r="C252" s="52"/>
      <c r="D252" s="115"/>
      <c r="E252" s="115"/>
      <c r="F252" s="13"/>
      <c r="G252" s="13"/>
      <c r="H252" s="13"/>
      <c r="I252" s="13"/>
      <c r="J252" s="13"/>
      <c r="K252" s="13"/>
      <c r="L252" s="13"/>
      <c r="M252" s="13"/>
      <c r="N252" s="13"/>
      <c r="O252" s="13"/>
      <c r="P252" s="13"/>
    </row>
    <row r="253" spans="1:16" s="14" customFormat="1">
      <c r="A253" s="52"/>
      <c r="B253" s="52"/>
      <c r="C253" s="52"/>
      <c r="D253" s="115"/>
      <c r="E253" s="115"/>
      <c r="F253" s="13"/>
      <c r="G253" s="13"/>
      <c r="H253" s="13"/>
      <c r="I253" s="13"/>
      <c r="J253" s="13"/>
      <c r="K253" s="13"/>
      <c r="L253" s="13"/>
      <c r="M253" s="13"/>
      <c r="N253" s="13"/>
      <c r="O253" s="13"/>
      <c r="P253" s="13"/>
    </row>
    <row r="254" spans="1:16" s="14" customFormat="1">
      <c r="A254" s="52"/>
      <c r="B254" s="52"/>
      <c r="C254" s="52"/>
      <c r="D254" s="115"/>
      <c r="E254" s="115"/>
      <c r="F254" s="13"/>
      <c r="G254" s="13"/>
      <c r="H254" s="13"/>
      <c r="I254" s="13"/>
      <c r="J254" s="13"/>
      <c r="K254" s="13"/>
      <c r="L254" s="13"/>
      <c r="M254" s="13"/>
      <c r="N254" s="13"/>
      <c r="O254" s="13"/>
      <c r="P254" s="13"/>
    </row>
    <row r="255" spans="1:16" s="14" customFormat="1">
      <c r="A255" s="52"/>
      <c r="B255" s="52"/>
      <c r="C255" s="52"/>
      <c r="D255" s="115"/>
      <c r="E255" s="115"/>
      <c r="F255" s="13"/>
      <c r="G255" s="13"/>
      <c r="H255" s="13"/>
      <c r="I255" s="13"/>
      <c r="J255" s="13"/>
      <c r="K255" s="13"/>
      <c r="L255" s="13"/>
      <c r="M255" s="13"/>
      <c r="N255" s="13"/>
      <c r="O255" s="13"/>
      <c r="P255" s="13"/>
    </row>
    <row r="256" spans="1:16" s="14" customFormat="1">
      <c r="A256" s="52"/>
      <c r="B256" s="52"/>
      <c r="C256" s="52"/>
      <c r="D256" s="115"/>
      <c r="E256" s="115"/>
      <c r="F256" s="13"/>
      <c r="G256" s="13"/>
      <c r="H256" s="13"/>
      <c r="I256" s="13"/>
      <c r="J256" s="13"/>
      <c r="K256" s="13"/>
      <c r="L256" s="13"/>
      <c r="M256" s="13"/>
      <c r="N256" s="13"/>
      <c r="O256" s="13"/>
      <c r="P256" s="13"/>
    </row>
    <row r="257" spans="1:16" s="14" customFormat="1">
      <c r="A257" s="52"/>
      <c r="B257" s="52"/>
      <c r="C257" s="52"/>
      <c r="D257" s="115"/>
      <c r="E257" s="115"/>
      <c r="F257" s="13"/>
      <c r="G257" s="13"/>
      <c r="H257" s="13"/>
      <c r="I257" s="13"/>
      <c r="J257" s="13"/>
      <c r="K257" s="13"/>
      <c r="L257" s="13"/>
      <c r="M257" s="13"/>
      <c r="N257" s="13"/>
      <c r="O257" s="13"/>
      <c r="P257" s="13"/>
    </row>
    <row r="258" spans="1:16" s="14" customFormat="1">
      <c r="A258" s="52"/>
      <c r="B258" s="52"/>
      <c r="C258" s="52"/>
      <c r="D258" s="115"/>
      <c r="E258" s="115"/>
      <c r="F258" s="13"/>
      <c r="G258" s="13"/>
      <c r="H258" s="13"/>
      <c r="I258" s="13"/>
      <c r="J258" s="13"/>
      <c r="K258" s="13"/>
      <c r="L258" s="13"/>
      <c r="M258" s="13"/>
      <c r="N258" s="13"/>
      <c r="O258" s="13"/>
      <c r="P258" s="13"/>
    </row>
    <row r="259" spans="1:16" s="14" customFormat="1">
      <c r="A259" s="52"/>
      <c r="B259" s="52"/>
      <c r="C259" s="52"/>
      <c r="D259" s="115"/>
      <c r="E259" s="115"/>
      <c r="F259" s="13"/>
      <c r="G259" s="13"/>
      <c r="H259" s="13"/>
      <c r="I259" s="13"/>
      <c r="J259" s="13"/>
      <c r="K259" s="13"/>
      <c r="L259" s="13"/>
      <c r="M259" s="13"/>
      <c r="N259" s="13"/>
      <c r="O259" s="13"/>
      <c r="P259" s="13"/>
    </row>
    <row r="260" spans="1:16" s="14" customFormat="1">
      <c r="A260" s="52"/>
      <c r="B260" s="52"/>
      <c r="C260" s="52"/>
      <c r="D260" s="115"/>
      <c r="E260" s="115"/>
      <c r="F260" s="13"/>
      <c r="G260" s="13"/>
      <c r="H260" s="13"/>
      <c r="I260" s="13"/>
      <c r="J260" s="13"/>
      <c r="K260" s="13"/>
      <c r="L260" s="13"/>
      <c r="M260" s="13"/>
      <c r="N260" s="13"/>
      <c r="O260" s="13"/>
      <c r="P260" s="13"/>
    </row>
    <row r="261" spans="1:16" s="14" customFormat="1">
      <c r="A261" s="52"/>
      <c r="B261" s="52"/>
      <c r="C261" s="52"/>
      <c r="D261" s="115"/>
      <c r="E261" s="115"/>
      <c r="F261" s="13"/>
      <c r="G261" s="13"/>
      <c r="H261" s="13"/>
      <c r="I261" s="13"/>
      <c r="J261" s="13"/>
      <c r="K261" s="13"/>
      <c r="L261" s="13"/>
      <c r="M261" s="13"/>
      <c r="N261" s="13"/>
      <c r="O261" s="13"/>
      <c r="P261" s="13"/>
    </row>
    <row r="262" spans="1:16" s="14" customFormat="1">
      <c r="A262" s="52"/>
      <c r="B262" s="52"/>
      <c r="C262" s="52"/>
      <c r="D262" s="115"/>
      <c r="E262" s="115"/>
      <c r="F262" s="13"/>
      <c r="G262" s="13"/>
      <c r="H262" s="13"/>
      <c r="I262" s="13"/>
      <c r="J262" s="13"/>
      <c r="K262" s="13"/>
      <c r="L262" s="13"/>
      <c r="M262" s="13"/>
      <c r="N262" s="13"/>
      <c r="O262" s="13"/>
      <c r="P262" s="13"/>
    </row>
    <row r="263" spans="1:16" s="14" customFormat="1">
      <c r="A263" s="52"/>
      <c r="B263" s="52"/>
      <c r="C263" s="52"/>
      <c r="D263" s="115"/>
      <c r="E263" s="115"/>
      <c r="F263" s="13"/>
      <c r="G263" s="13"/>
      <c r="H263" s="13"/>
      <c r="I263" s="13"/>
      <c r="J263" s="13"/>
      <c r="K263" s="13"/>
      <c r="L263" s="13"/>
      <c r="M263" s="13"/>
      <c r="N263" s="13"/>
      <c r="O263" s="13"/>
      <c r="P263" s="13"/>
    </row>
    <row r="264" spans="1:16" s="14" customFormat="1">
      <c r="A264" s="52"/>
      <c r="B264" s="52"/>
      <c r="C264" s="52"/>
      <c r="D264" s="115"/>
      <c r="E264" s="115"/>
      <c r="F264" s="13"/>
      <c r="G264" s="13"/>
      <c r="H264" s="13"/>
      <c r="I264" s="13"/>
      <c r="J264" s="13"/>
      <c r="K264" s="13"/>
      <c r="L264" s="13"/>
      <c r="M264" s="13"/>
      <c r="N264" s="13"/>
      <c r="O264" s="13"/>
      <c r="P264" s="13"/>
    </row>
    <row r="265" spans="1:16" s="14" customFormat="1">
      <c r="A265" s="52"/>
      <c r="B265" s="52"/>
      <c r="C265" s="52"/>
      <c r="D265" s="115"/>
      <c r="E265" s="115"/>
      <c r="F265" s="13"/>
      <c r="G265" s="13"/>
      <c r="H265" s="13"/>
      <c r="I265" s="13"/>
      <c r="J265" s="13"/>
      <c r="K265" s="13"/>
      <c r="L265" s="13"/>
      <c r="M265" s="13"/>
      <c r="N265" s="13"/>
      <c r="O265" s="13"/>
      <c r="P265" s="13"/>
    </row>
    <row r="266" spans="1:16" s="14" customFormat="1">
      <c r="A266" s="52"/>
      <c r="B266" s="52"/>
      <c r="C266" s="52"/>
      <c r="D266" s="115"/>
      <c r="E266" s="115"/>
      <c r="F266" s="13"/>
      <c r="G266" s="13"/>
      <c r="H266" s="13"/>
      <c r="I266" s="13"/>
      <c r="J266" s="13"/>
      <c r="K266" s="13"/>
      <c r="L266" s="13"/>
      <c r="M266" s="13"/>
      <c r="N266" s="13"/>
      <c r="O266" s="13"/>
      <c r="P266" s="13"/>
    </row>
    <row r="267" spans="1:16" s="14" customFormat="1">
      <c r="A267" s="52"/>
      <c r="B267" s="52"/>
      <c r="C267" s="52"/>
      <c r="D267" s="115"/>
      <c r="E267" s="115"/>
      <c r="F267" s="13"/>
      <c r="G267" s="13"/>
      <c r="H267" s="13"/>
      <c r="I267" s="13"/>
      <c r="J267" s="13"/>
      <c r="K267" s="13"/>
      <c r="L267" s="13"/>
      <c r="M267" s="13"/>
      <c r="N267" s="13"/>
      <c r="O267" s="13"/>
      <c r="P267" s="13"/>
    </row>
    <row r="268" spans="1:16" s="14" customFormat="1">
      <c r="A268" s="52"/>
      <c r="B268" s="52"/>
      <c r="C268" s="52"/>
      <c r="D268" s="115"/>
      <c r="E268" s="115"/>
      <c r="F268" s="13"/>
      <c r="G268" s="13"/>
      <c r="H268" s="13"/>
      <c r="I268" s="13"/>
      <c r="J268" s="13"/>
      <c r="K268" s="13"/>
      <c r="L268" s="13"/>
      <c r="M268" s="13"/>
      <c r="N268" s="13"/>
      <c r="O268" s="13"/>
      <c r="P268" s="13"/>
    </row>
    <row r="269" spans="1:16" s="14" customFormat="1">
      <c r="A269" s="52"/>
      <c r="B269" s="52"/>
      <c r="C269" s="52"/>
      <c r="D269" s="115"/>
      <c r="E269" s="115"/>
      <c r="F269" s="13"/>
      <c r="G269" s="13"/>
      <c r="H269" s="13"/>
      <c r="I269" s="13"/>
      <c r="J269" s="13"/>
      <c r="K269" s="13"/>
      <c r="L269" s="13"/>
      <c r="M269" s="13"/>
      <c r="N269" s="13"/>
      <c r="O269" s="13"/>
      <c r="P269" s="13"/>
    </row>
    <row r="270" spans="1:16" s="14" customFormat="1">
      <c r="A270" s="52"/>
      <c r="B270" s="52"/>
      <c r="C270" s="52"/>
      <c r="D270" s="115"/>
      <c r="E270" s="115"/>
      <c r="F270" s="13"/>
      <c r="G270" s="13"/>
      <c r="H270" s="13"/>
      <c r="I270" s="13"/>
      <c r="J270" s="13"/>
      <c r="K270" s="13"/>
      <c r="L270" s="13"/>
      <c r="M270" s="13"/>
      <c r="N270" s="13"/>
      <c r="O270" s="13"/>
      <c r="P270" s="13"/>
    </row>
    <row r="271" spans="1:16" s="14" customFormat="1">
      <c r="A271" s="52"/>
      <c r="B271" s="52"/>
      <c r="C271" s="52"/>
      <c r="D271" s="115"/>
      <c r="E271" s="115"/>
      <c r="F271" s="13"/>
      <c r="G271" s="13"/>
      <c r="H271" s="13"/>
      <c r="I271" s="13"/>
      <c r="J271" s="13"/>
      <c r="K271" s="13"/>
      <c r="L271" s="13"/>
      <c r="M271" s="13"/>
      <c r="N271" s="13"/>
      <c r="O271" s="13"/>
      <c r="P271" s="13"/>
    </row>
    <row r="272" spans="1:16" s="14" customFormat="1">
      <c r="A272" s="52"/>
      <c r="B272" s="52"/>
      <c r="C272" s="52"/>
      <c r="D272" s="115"/>
      <c r="E272" s="115"/>
      <c r="F272" s="13"/>
      <c r="G272" s="13"/>
      <c r="H272" s="13"/>
      <c r="I272" s="13"/>
      <c r="J272" s="13"/>
      <c r="K272" s="13"/>
      <c r="L272" s="13"/>
      <c r="M272" s="13"/>
      <c r="N272" s="13"/>
      <c r="O272" s="13"/>
      <c r="P272" s="13"/>
    </row>
    <row r="273" spans="1:16" s="14" customFormat="1">
      <c r="A273" s="52"/>
      <c r="B273" s="52"/>
      <c r="C273" s="52"/>
      <c r="D273" s="115"/>
      <c r="E273" s="115"/>
      <c r="F273" s="13"/>
      <c r="G273" s="13"/>
      <c r="H273" s="13"/>
      <c r="I273" s="13"/>
      <c r="J273" s="13"/>
      <c r="K273" s="13"/>
      <c r="L273" s="13"/>
      <c r="M273" s="13"/>
      <c r="N273" s="13"/>
      <c r="O273" s="13"/>
      <c r="P273" s="13"/>
    </row>
    <row r="274" spans="1:16" s="14" customFormat="1">
      <c r="A274" s="52"/>
      <c r="B274" s="52"/>
      <c r="C274" s="52"/>
      <c r="D274" s="115"/>
      <c r="E274" s="115"/>
      <c r="F274" s="13"/>
      <c r="G274" s="13"/>
      <c r="H274" s="13"/>
      <c r="I274" s="13"/>
      <c r="J274" s="13"/>
      <c r="K274" s="13"/>
      <c r="L274" s="13"/>
      <c r="M274" s="13"/>
      <c r="N274" s="13"/>
      <c r="O274" s="13"/>
      <c r="P274" s="13"/>
    </row>
    <row r="275" spans="1:16" s="14" customFormat="1">
      <c r="A275" s="52"/>
      <c r="B275" s="52"/>
      <c r="C275" s="52"/>
      <c r="D275" s="115"/>
      <c r="E275" s="115"/>
      <c r="F275" s="13"/>
      <c r="G275" s="13"/>
      <c r="H275" s="13"/>
      <c r="I275" s="13"/>
      <c r="J275" s="13"/>
      <c r="K275" s="13"/>
      <c r="L275" s="13"/>
      <c r="M275" s="13"/>
      <c r="N275" s="13"/>
      <c r="O275" s="13"/>
      <c r="P275" s="13"/>
    </row>
    <row r="276" spans="1:16" s="14" customFormat="1">
      <c r="A276" s="52"/>
      <c r="B276" s="52"/>
      <c r="C276" s="52"/>
      <c r="D276" s="115"/>
      <c r="E276" s="115"/>
      <c r="F276" s="13"/>
      <c r="G276" s="13"/>
      <c r="H276" s="13"/>
      <c r="I276" s="13"/>
      <c r="J276" s="13"/>
      <c r="K276" s="13"/>
      <c r="L276" s="13"/>
      <c r="M276" s="13"/>
      <c r="N276" s="13"/>
      <c r="O276" s="13"/>
      <c r="P276" s="13"/>
    </row>
    <row r="277" spans="1:16" s="14" customFormat="1">
      <c r="A277" s="52"/>
      <c r="B277" s="52"/>
      <c r="C277" s="52"/>
      <c r="D277" s="115"/>
      <c r="E277" s="115"/>
      <c r="F277" s="13"/>
      <c r="G277" s="13"/>
      <c r="H277" s="13"/>
      <c r="I277" s="13"/>
      <c r="J277" s="13"/>
      <c r="K277" s="13"/>
      <c r="L277" s="13"/>
      <c r="M277" s="13"/>
      <c r="N277" s="13"/>
      <c r="O277" s="13"/>
      <c r="P277" s="13"/>
    </row>
    <row r="278" spans="1:16" s="14" customFormat="1">
      <c r="A278" s="52"/>
      <c r="B278" s="52"/>
      <c r="C278" s="52"/>
      <c r="D278" s="115"/>
      <c r="E278" s="115"/>
      <c r="F278" s="13"/>
      <c r="G278" s="13"/>
      <c r="H278" s="13"/>
      <c r="I278" s="13"/>
      <c r="J278" s="13"/>
      <c r="K278" s="13"/>
      <c r="L278" s="13"/>
      <c r="M278" s="13"/>
      <c r="N278" s="13"/>
      <c r="O278" s="13"/>
      <c r="P278" s="13"/>
    </row>
    <row r="279" spans="1:16" s="14" customFormat="1">
      <c r="A279" s="52"/>
      <c r="B279" s="52"/>
      <c r="C279" s="52"/>
      <c r="D279" s="115"/>
      <c r="E279" s="115"/>
      <c r="F279" s="13"/>
      <c r="G279" s="13"/>
      <c r="H279" s="13"/>
      <c r="I279" s="13"/>
      <c r="J279" s="13"/>
      <c r="K279" s="13"/>
      <c r="L279" s="13"/>
      <c r="M279" s="13"/>
      <c r="N279" s="13"/>
      <c r="O279" s="13"/>
      <c r="P279" s="13"/>
    </row>
    <row r="280" spans="1:16" s="14" customFormat="1">
      <c r="A280" s="52"/>
      <c r="B280" s="52"/>
      <c r="C280" s="52"/>
      <c r="D280" s="115"/>
      <c r="E280" s="115"/>
      <c r="F280" s="13"/>
      <c r="G280" s="13"/>
      <c r="H280" s="13"/>
      <c r="I280" s="13"/>
      <c r="J280" s="13"/>
      <c r="K280" s="13"/>
      <c r="L280" s="13"/>
      <c r="M280" s="13"/>
      <c r="N280" s="13"/>
      <c r="O280" s="13"/>
      <c r="P280" s="13"/>
    </row>
    <row r="281" spans="1:16" s="14" customFormat="1">
      <c r="A281" s="52"/>
      <c r="B281" s="52"/>
      <c r="C281" s="52"/>
      <c r="D281" s="115"/>
      <c r="E281" s="115"/>
      <c r="F281" s="13"/>
      <c r="G281" s="13"/>
      <c r="H281" s="13"/>
      <c r="I281" s="13"/>
      <c r="J281" s="13"/>
      <c r="K281" s="13"/>
      <c r="L281" s="13"/>
      <c r="M281" s="13"/>
      <c r="N281" s="13"/>
      <c r="O281" s="13"/>
      <c r="P281" s="13"/>
    </row>
    <row r="282" spans="1:16" s="14" customFormat="1">
      <c r="A282" s="52"/>
      <c r="B282" s="52"/>
      <c r="C282" s="52"/>
      <c r="D282" s="115"/>
      <c r="E282" s="115"/>
      <c r="F282" s="13"/>
      <c r="G282" s="13"/>
      <c r="H282" s="13"/>
      <c r="I282" s="13"/>
      <c r="J282" s="13"/>
      <c r="K282" s="13"/>
      <c r="L282" s="13"/>
      <c r="M282" s="13"/>
      <c r="N282" s="13"/>
      <c r="O282" s="13"/>
      <c r="P282" s="13"/>
    </row>
    <row r="283" spans="1:16" s="14" customFormat="1">
      <c r="A283" s="52"/>
      <c r="B283" s="52"/>
      <c r="C283" s="52"/>
      <c r="D283" s="115"/>
      <c r="E283" s="115"/>
      <c r="F283" s="13"/>
      <c r="G283" s="13"/>
      <c r="H283" s="13"/>
      <c r="I283" s="13"/>
      <c r="J283" s="13"/>
      <c r="K283" s="13"/>
      <c r="L283" s="13"/>
      <c r="M283" s="13"/>
      <c r="N283" s="13"/>
      <c r="O283" s="13"/>
      <c r="P283" s="13"/>
    </row>
    <row r="284" spans="1:16" s="14" customFormat="1">
      <c r="A284" s="52"/>
      <c r="B284" s="52"/>
      <c r="C284" s="52"/>
      <c r="D284" s="115"/>
      <c r="E284" s="115"/>
      <c r="F284" s="13"/>
      <c r="G284" s="13"/>
      <c r="H284" s="13"/>
      <c r="I284" s="13"/>
      <c r="J284" s="13"/>
      <c r="K284" s="13"/>
      <c r="L284" s="13"/>
      <c r="M284" s="13"/>
      <c r="N284" s="13"/>
      <c r="O284" s="13"/>
      <c r="P284" s="13"/>
    </row>
    <row r="285" spans="1:16" s="14" customFormat="1">
      <c r="A285" s="52"/>
      <c r="B285" s="52"/>
      <c r="C285" s="52"/>
      <c r="D285" s="115"/>
      <c r="E285" s="115"/>
      <c r="F285" s="13"/>
      <c r="G285" s="13"/>
      <c r="H285" s="13"/>
      <c r="I285" s="13"/>
      <c r="J285" s="13"/>
      <c r="K285" s="13"/>
      <c r="L285" s="13"/>
      <c r="M285" s="13"/>
      <c r="N285" s="13"/>
      <c r="O285" s="13"/>
      <c r="P285" s="13"/>
    </row>
    <row r="286" spans="1:16" s="14" customFormat="1">
      <c r="A286" s="52"/>
      <c r="B286" s="52"/>
      <c r="C286" s="52"/>
      <c r="D286" s="115"/>
      <c r="E286" s="115"/>
      <c r="F286" s="13"/>
      <c r="G286" s="13"/>
      <c r="H286" s="13"/>
      <c r="I286" s="13"/>
      <c r="J286" s="13"/>
      <c r="K286" s="13"/>
      <c r="L286" s="13"/>
      <c r="M286" s="13"/>
      <c r="N286" s="13"/>
      <c r="O286" s="13"/>
      <c r="P286" s="13"/>
    </row>
    <row r="287" spans="1:16" s="14" customFormat="1">
      <c r="A287" s="52"/>
      <c r="B287" s="52"/>
      <c r="C287" s="52"/>
      <c r="D287" s="115"/>
      <c r="E287" s="115"/>
      <c r="F287" s="13"/>
      <c r="G287" s="13"/>
      <c r="H287" s="13"/>
      <c r="I287" s="13"/>
      <c r="J287" s="13"/>
      <c r="K287" s="13"/>
      <c r="L287" s="13"/>
      <c r="M287" s="13"/>
      <c r="N287" s="13"/>
      <c r="O287" s="13"/>
      <c r="P287" s="13"/>
    </row>
    <row r="288" spans="1:16" s="14" customFormat="1">
      <c r="A288" s="52"/>
      <c r="B288" s="52"/>
      <c r="C288" s="52"/>
      <c r="D288" s="115"/>
      <c r="E288" s="115"/>
      <c r="F288" s="13"/>
      <c r="G288" s="13"/>
      <c r="H288" s="13"/>
      <c r="I288" s="13"/>
      <c r="J288" s="13"/>
      <c r="K288" s="13"/>
      <c r="L288" s="13"/>
      <c r="M288" s="13"/>
      <c r="N288" s="13"/>
      <c r="O288" s="13"/>
      <c r="P288" s="13"/>
    </row>
    <row r="289" spans="1:16" s="14" customFormat="1">
      <c r="A289" s="52"/>
      <c r="B289" s="52"/>
      <c r="C289" s="52"/>
      <c r="D289" s="115"/>
      <c r="E289" s="115"/>
      <c r="F289" s="13"/>
      <c r="G289" s="13"/>
      <c r="H289" s="13"/>
      <c r="I289" s="13"/>
      <c r="J289" s="13"/>
      <c r="K289" s="13"/>
      <c r="L289" s="13"/>
      <c r="M289" s="13"/>
      <c r="N289" s="13"/>
      <c r="O289" s="13"/>
      <c r="P289" s="13"/>
    </row>
    <row r="290" spans="1:16" s="14" customFormat="1">
      <c r="A290" s="52"/>
      <c r="B290" s="52"/>
      <c r="C290" s="52"/>
      <c r="D290" s="115"/>
      <c r="E290" s="115"/>
      <c r="F290" s="13"/>
      <c r="G290" s="13"/>
      <c r="H290" s="13"/>
      <c r="I290" s="13"/>
      <c r="J290" s="13"/>
      <c r="K290" s="13"/>
      <c r="L290" s="13"/>
      <c r="M290" s="13"/>
      <c r="N290" s="13"/>
      <c r="O290" s="13"/>
      <c r="P290" s="13"/>
    </row>
    <row r="291" spans="1:16" s="14" customFormat="1">
      <c r="A291" s="52"/>
      <c r="B291" s="52"/>
      <c r="C291" s="52"/>
      <c r="D291" s="115"/>
      <c r="E291" s="115"/>
      <c r="F291" s="13"/>
      <c r="G291" s="13"/>
      <c r="H291" s="13"/>
      <c r="I291" s="13"/>
      <c r="J291" s="13"/>
      <c r="K291" s="13"/>
      <c r="L291" s="13"/>
      <c r="M291" s="13"/>
      <c r="N291" s="13"/>
      <c r="O291" s="13"/>
      <c r="P291" s="13"/>
    </row>
    <row r="292" spans="1:16" s="14" customFormat="1">
      <c r="A292" s="52"/>
      <c r="B292" s="52"/>
      <c r="C292" s="52"/>
      <c r="D292" s="115"/>
      <c r="E292" s="115"/>
      <c r="F292" s="13"/>
      <c r="G292" s="13"/>
      <c r="H292" s="13"/>
      <c r="I292" s="13"/>
      <c r="J292" s="13"/>
      <c r="K292" s="13"/>
      <c r="L292" s="13"/>
      <c r="M292" s="13"/>
      <c r="N292" s="13"/>
      <c r="O292" s="13"/>
      <c r="P292" s="13"/>
    </row>
    <row r="293" spans="1:16" s="14" customFormat="1">
      <c r="A293" s="52"/>
      <c r="B293" s="52"/>
      <c r="C293" s="52"/>
      <c r="D293" s="115"/>
      <c r="E293" s="115"/>
      <c r="F293" s="13"/>
      <c r="G293" s="13"/>
      <c r="H293" s="13"/>
      <c r="I293" s="13"/>
      <c r="J293" s="13"/>
      <c r="K293" s="13"/>
      <c r="L293" s="13"/>
      <c r="M293" s="13"/>
      <c r="N293" s="13"/>
      <c r="O293" s="13"/>
      <c r="P293" s="13"/>
    </row>
    <row r="294" spans="1:16" s="14" customFormat="1">
      <c r="A294" s="52"/>
      <c r="B294" s="52"/>
      <c r="C294" s="52"/>
      <c r="D294" s="115"/>
      <c r="E294" s="115"/>
      <c r="F294" s="13"/>
      <c r="G294" s="13"/>
      <c r="H294" s="13"/>
      <c r="I294" s="13"/>
      <c r="J294" s="13"/>
      <c r="K294" s="13"/>
      <c r="L294" s="13"/>
      <c r="M294" s="13"/>
      <c r="N294" s="13"/>
      <c r="O294" s="13"/>
      <c r="P294" s="13"/>
    </row>
    <row r="295" spans="1:16" s="14" customFormat="1">
      <c r="A295" s="52"/>
      <c r="B295" s="52"/>
      <c r="C295" s="52"/>
      <c r="D295" s="115"/>
      <c r="E295" s="115"/>
      <c r="F295" s="13"/>
      <c r="G295" s="13"/>
      <c r="H295" s="13"/>
      <c r="I295" s="13"/>
      <c r="J295" s="13"/>
      <c r="K295" s="13"/>
      <c r="L295" s="13"/>
      <c r="M295" s="13"/>
      <c r="N295" s="13"/>
      <c r="O295" s="13"/>
      <c r="P295" s="13"/>
    </row>
    <row r="296" spans="1:16" s="14" customFormat="1">
      <c r="A296" s="52"/>
      <c r="B296" s="52"/>
      <c r="C296" s="52"/>
      <c r="D296" s="115"/>
      <c r="E296" s="115"/>
      <c r="F296" s="13"/>
      <c r="G296" s="13"/>
      <c r="H296" s="13"/>
      <c r="I296" s="13"/>
      <c r="J296" s="13"/>
      <c r="K296" s="13"/>
      <c r="L296" s="13"/>
      <c r="M296" s="13"/>
      <c r="N296" s="13"/>
      <c r="O296" s="13"/>
      <c r="P296" s="13"/>
    </row>
    <row r="297" spans="1:16" s="14" customFormat="1">
      <c r="A297" s="52"/>
      <c r="B297" s="52"/>
      <c r="C297" s="52"/>
      <c r="D297" s="115"/>
      <c r="E297" s="115"/>
      <c r="F297" s="13"/>
      <c r="G297" s="13"/>
      <c r="H297" s="13"/>
      <c r="I297" s="13"/>
      <c r="J297" s="13"/>
      <c r="K297" s="13"/>
      <c r="L297" s="13"/>
      <c r="M297" s="13"/>
      <c r="N297" s="13"/>
      <c r="O297" s="13"/>
      <c r="P297" s="13"/>
    </row>
    <row r="298" spans="1:16" s="14" customFormat="1">
      <c r="A298" s="52"/>
      <c r="B298" s="52"/>
      <c r="C298" s="52"/>
      <c r="D298" s="115"/>
      <c r="E298" s="115"/>
      <c r="F298" s="13"/>
      <c r="G298" s="13"/>
      <c r="H298" s="13"/>
      <c r="I298" s="13"/>
      <c r="J298" s="13"/>
      <c r="K298" s="13"/>
      <c r="L298" s="13"/>
      <c r="M298" s="13"/>
      <c r="N298" s="13"/>
      <c r="O298" s="13"/>
      <c r="P298" s="13"/>
    </row>
    <row r="299" spans="1:16" s="14" customFormat="1">
      <c r="A299" s="52"/>
      <c r="B299" s="52"/>
      <c r="C299" s="52"/>
      <c r="D299" s="115"/>
      <c r="E299" s="115"/>
      <c r="F299" s="13"/>
      <c r="G299" s="13"/>
      <c r="H299" s="13"/>
      <c r="I299" s="13"/>
      <c r="J299" s="13"/>
      <c r="K299" s="13"/>
      <c r="L299" s="13"/>
      <c r="M299" s="13"/>
      <c r="N299" s="13"/>
      <c r="O299" s="13"/>
      <c r="P299" s="13"/>
    </row>
    <row r="300" spans="1:16" s="14" customFormat="1">
      <c r="A300" s="52"/>
      <c r="B300" s="52"/>
      <c r="C300" s="52"/>
      <c r="D300" s="115"/>
      <c r="E300" s="115"/>
      <c r="F300" s="13"/>
      <c r="G300" s="13"/>
      <c r="H300" s="13"/>
      <c r="I300" s="13"/>
      <c r="J300" s="13"/>
      <c r="K300" s="13"/>
      <c r="L300" s="13"/>
      <c r="M300" s="13"/>
      <c r="N300" s="13"/>
      <c r="O300" s="13"/>
      <c r="P300" s="13"/>
    </row>
    <row r="301" spans="1:16" s="14" customFormat="1">
      <c r="A301" s="52"/>
      <c r="B301" s="52"/>
      <c r="C301" s="52"/>
      <c r="D301" s="115"/>
      <c r="E301" s="115"/>
      <c r="F301" s="13"/>
      <c r="G301" s="13"/>
      <c r="H301" s="13"/>
      <c r="I301" s="13"/>
      <c r="J301" s="13"/>
      <c r="K301" s="13"/>
      <c r="L301" s="13"/>
      <c r="M301" s="13"/>
      <c r="N301" s="13"/>
      <c r="O301" s="13"/>
      <c r="P301" s="13"/>
    </row>
    <row r="302" spans="1:16" s="14" customFormat="1">
      <c r="A302" s="52"/>
      <c r="B302" s="52"/>
      <c r="C302" s="52"/>
      <c r="D302" s="115"/>
      <c r="E302" s="115"/>
      <c r="F302" s="13"/>
      <c r="G302" s="13"/>
      <c r="H302" s="13"/>
      <c r="I302" s="13"/>
      <c r="J302" s="13"/>
      <c r="K302" s="13"/>
      <c r="L302" s="13"/>
      <c r="M302" s="13"/>
      <c r="N302" s="13"/>
      <c r="O302" s="13"/>
      <c r="P302" s="13"/>
    </row>
    <row r="303" spans="1:16" s="14" customFormat="1">
      <c r="A303" s="52"/>
      <c r="B303" s="52"/>
      <c r="C303" s="52"/>
      <c r="D303" s="115"/>
      <c r="E303" s="115"/>
      <c r="F303" s="13"/>
      <c r="G303" s="13"/>
      <c r="H303" s="13"/>
      <c r="I303" s="13"/>
      <c r="J303" s="13"/>
      <c r="K303" s="13"/>
      <c r="L303" s="13"/>
      <c r="M303" s="13"/>
      <c r="N303" s="13"/>
      <c r="O303" s="13"/>
      <c r="P303" s="13"/>
    </row>
    <row r="304" spans="1:16" s="14" customFormat="1">
      <c r="A304" s="52"/>
      <c r="B304" s="52"/>
      <c r="C304" s="52"/>
      <c r="D304" s="115"/>
      <c r="E304" s="115"/>
      <c r="F304" s="13"/>
      <c r="G304" s="13"/>
      <c r="H304" s="13"/>
      <c r="I304" s="13"/>
      <c r="J304" s="13"/>
      <c r="K304" s="13"/>
      <c r="L304" s="13"/>
      <c r="M304" s="13"/>
      <c r="N304" s="13"/>
      <c r="O304" s="13"/>
      <c r="P304" s="13"/>
    </row>
    <row r="305" spans="1:16" s="14" customFormat="1">
      <c r="A305" s="52"/>
      <c r="B305" s="52"/>
      <c r="C305" s="52"/>
      <c r="D305" s="115"/>
      <c r="E305" s="115"/>
      <c r="F305" s="13"/>
      <c r="G305" s="13"/>
      <c r="H305" s="13"/>
      <c r="I305" s="13"/>
      <c r="J305" s="13"/>
      <c r="K305" s="13"/>
      <c r="L305" s="13"/>
      <c r="M305" s="13"/>
      <c r="N305" s="13"/>
      <c r="O305" s="13"/>
      <c r="P305" s="13"/>
    </row>
    <row r="306" spans="1:16" s="14" customFormat="1">
      <c r="A306" s="52"/>
      <c r="B306" s="52"/>
      <c r="C306" s="52"/>
      <c r="D306" s="115"/>
      <c r="E306" s="115"/>
      <c r="F306" s="13"/>
      <c r="G306" s="13"/>
      <c r="H306" s="13"/>
      <c r="I306" s="13"/>
      <c r="J306" s="13"/>
      <c r="K306" s="13"/>
      <c r="L306" s="13"/>
      <c r="M306" s="13"/>
      <c r="N306" s="13"/>
      <c r="O306" s="13"/>
      <c r="P306" s="13"/>
    </row>
    <row r="307" spans="1:16" s="14" customFormat="1">
      <c r="A307" s="52"/>
      <c r="B307" s="52"/>
      <c r="C307" s="52"/>
      <c r="D307" s="115"/>
      <c r="E307" s="115"/>
      <c r="F307" s="13"/>
      <c r="G307" s="13"/>
      <c r="H307" s="13"/>
      <c r="I307" s="13"/>
      <c r="J307" s="13"/>
      <c r="K307" s="13"/>
      <c r="L307" s="13"/>
      <c r="M307" s="13"/>
      <c r="N307" s="13"/>
      <c r="O307" s="13"/>
      <c r="P307" s="13"/>
    </row>
    <row r="308" spans="1:16" s="14" customFormat="1">
      <c r="A308" s="52"/>
      <c r="B308" s="52"/>
      <c r="C308" s="52"/>
      <c r="D308" s="115"/>
      <c r="E308" s="115"/>
      <c r="F308" s="13"/>
      <c r="G308" s="13"/>
      <c r="H308" s="13"/>
      <c r="I308" s="13"/>
      <c r="J308" s="13"/>
      <c r="K308" s="13"/>
      <c r="L308" s="13"/>
      <c r="M308" s="13"/>
      <c r="N308" s="13"/>
      <c r="O308" s="13"/>
      <c r="P308" s="13"/>
    </row>
    <row r="309" spans="1:16" s="14" customFormat="1">
      <c r="A309" s="52"/>
      <c r="B309" s="52"/>
      <c r="C309" s="52"/>
      <c r="D309" s="115"/>
      <c r="E309" s="115"/>
      <c r="F309" s="13"/>
      <c r="G309" s="13"/>
      <c r="H309" s="13"/>
      <c r="I309" s="13"/>
      <c r="J309" s="13"/>
      <c r="K309" s="13"/>
      <c r="L309" s="13"/>
      <c r="M309" s="13"/>
      <c r="N309" s="13"/>
      <c r="O309" s="13"/>
      <c r="P309" s="13"/>
    </row>
    <row r="310" spans="1:16" s="14" customFormat="1">
      <c r="A310" s="52"/>
      <c r="B310" s="52"/>
      <c r="C310" s="52"/>
      <c r="D310" s="115"/>
      <c r="E310" s="115"/>
      <c r="F310" s="13"/>
      <c r="G310" s="13"/>
      <c r="H310" s="13"/>
      <c r="I310" s="13"/>
      <c r="J310" s="13"/>
      <c r="K310" s="13"/>
      <c r="L310" s="13"/>
      <c r="M310" s="13"/>
      <c r="N310" s="13"/>
      <c r="O310" s="13"/>
      <c r="P310" s="13"/>
    </row>
    <row r="311" spans="1:16" s="14" customFormat="1">
      <c r="A311" s="52"/>
      <c r="B311" s="52"/>
      <c r="C311" s="52"/>
      <c r="D311" s="115"/>
      <c r="E311" s="115"/>
      <c r="F311" s="13"/>
      <c r="G311" s="13"/>
      <c r="H311" s="13"/>
      <c r="I311" s="13"/>
      <c r="J311" s="13"/>
      <c r="K311" s="13"/>
      <c r="L311" s="13"/>
      <c r="M311" s="13"/>
      <c r="N311" s="13"/>
      <c r="O311" s="13"/>
      <c r="P311" s="13"/>
    </row>
    <row r="312" spans="1:16" s="14" customFormat="1">
      <c r="A312" s="52"/>
      <c r="B312" s="52"/>
      <c r="C312" s="52"/>
      <c r="D312" s="115"/>
      <c r="E312" s="115"/>
      <c r="F312" s="13"/>
      <c r="G312" s="13"/>
      <c r="H312" s="13"/>
      <c r="I312" s="13"/>
      <c r="J312" s="13"/>
      <c r="K312" s="13"/>
      <c r="L312" s="13"/>
      <c r="M312" s="13"/>
      <c r="N312" s="13"/>
      <c r="O312" s="13"/>
      <c r="P312" s="13"/>
    </row>
    <row r="313" spans="1:16" s="14" customFormat="1">
      <c r="A313" s="52"/>
      <c r="B313" s="52"/>
      <c r="C313" s="52"/>
      <c r="D313" s="115"/>
      <c r="E313" s="115"/>
      <c r="F313" s="13"/>
      <c r="G313" s="13"/>
      <c r="H313" s="13"/>
      <c r="I313" s="13"/>
      <c r="J313" s="13"/>
      <c r="K313" s="13"/>
      <c r="L313" s="13"/>
      <c r="M313" s="13"/>
      <c r="N313" s="13"/>
      <c r="O313" s="13"/>
      <c r="P313" s="13"/>
    </row>
    <row r="314" spans="1:16" s="14" customFormat="1">
      <c r="A314" s="52"/>
      <c r="B314" s="52"/>
      <c r="C314" s="52"/>
      <c r="D314" s="115"/>
      <c r="E314" s="115"/>
      <c r="F314" s="13"/>
      <c r="G314" s="13"/>
      <c r="H314" s="13"/>
      <c r="I314" s="13"/>
      <c r="J314" s="13"/>
      <c r="K314" s="13"/>
      <c r="L314" s="13"/>
      <c r="M314" s="13"/>
      <c r="N314" s="13"/>
      <c r="O314" s="13"/>
      <c r="P314" s="13"/>
    </row>
    <row r="315" spans="1:16" s="14" customFormat="1">
      <c r="A315" s="52"/>
      <c r="B315" s="52"/>
      <c r="C315" s="52"/>
      <c r="D315" s="115"/>
      <c r="E315" s="115"/>
      <c r="F315" s="13"/>
      <c r="G315" s="13"/>
      <c r="H315" s="13"/>
      <c r="I315" s="13"/>
      <c r="J315" s="13"/>
      <c r="K315" s="13"/>
      <c r="L315" s="13"/>
      <c r="M315" s="13"/>
      <c r="N315" s="13"/>
      <c r="O315" s="13"/>
      <c r="P315" s="13"/>
    </row>
    <row r="316" spans="1:16" s="14" customFormat="1">
      <c r="A316" s="52"/>
      <c r="B316" s="52"/>
      <c r="C316" s="52"/>
      <c r="D316" s="115"/>
      <c r="E316" s="115"/>
      <c r="F316" s="13"/>
      <c r="G316" s="13"/>
      <c r="H316" s="13"/>
      <c r="I316" s="13"/>
      <c r="J316" s="13"/>
      <c r="K316" s="13"/>
      <c r="L316" s="13"/>
      <c r="M316" s="13"/>
      <c r="N316" s="13"/>
      <c r="O316" s="13"/>
      <c r="P316" s="13"/>
    </row>
    <row r="317" spans="1:16" s="14" customFormat="1">
      <c r="A317" s="52"/>
      <c r="B317" s="52"/>
      <c r="C317" s="52"/>
      <c r="D317" s="115"/>
      <c r="E317" s="115"/>
      <c r="F317" s="13"/>
      <c r="G317" s="13"/>
      <c r="H317" s="13"/>
      <c r="I317" s="13"/>
      <c r="J317" s="13"/>
      <c r="K317" s="13"/>
      <c r="L317" s="13"/>
      <c r="M317" s="13"/>
      <c r="N317" s="13"/>
      <c r="O317" s="13"/>
      <c r="P317" s="13"/>
    </row>
    <row r="318" spans="1:16" s="14" customFormat="1">
      <c r="A318" s="52"/>
      <c r="B318" s="52"/>
      <c r="C318" s="52"/>
      <c r="D318" s="115"/>
      <c r="E318" s="115"/>
      <c r="F318" s="13"/>
      <c r="G318" s="13"/>
      <c r="H318" s="13"/>
      <c r="I318" s="13"/>
      <c r="J318" s="13"/>
      <c r="K318" s="13"/>
      <c r="L318" s="13"/>
      <c r="M318" s="13"/>
      <c r="N318" s="13"/>
      <c r="O318" s="13"/>
      <c r="P318" s="13"/>
    </row>
    <row r="319" spans="1:16" s="14" customFormat="1">
      <c r="A319" s="52"/>
      <c r="B319" s="52"/>
      <c r="C319" s="52"/>
      <c r="D319" s="115"/>
      <c r="E319" s="115"/>
      <c r="F319" s="13"/>
      <c r="G319" s="13"/>
      <c r="H319" s="13"/>
      <c r="I319" s="13"/>
      <c r="J319" s="13"/>
      <c r="K319" s="13"/>
      <c r="L319" s="13"/>
      <c r="M319" s="13"/>
      <c r="N319" s="13"/>
      <c r="O319" s="13"/>
      <c r="P319" s="13"/>
    </row>
    <row r="320" spans="1:16" s="14" customFormat="1">
      <c r="A320" s="52"/>
      <c r="B320" s="52"/>
      <c r="C320" s="52"/>
      <c r="D320" s="115"/>
      <c r="E320" s="115"/>
      <c r="F320" s="13"/>
      <c r="G320" s="13"/>
      <c r="H320" s="13"/>
      <c r="I320" s="13"/>
      <c r="J320" s="13"/>
      <c r="K320" s="13"/>
      <c r="L320" s="13"/>
      <c r="M320" s="13"/>
      <c r="N320" s="13"/>
      <c r="O320" s="13"/>
      <c r="P320" s="13"/>
    </row>
    <row r="321" spans="1:16" s="14" customFormat="1">
      <c r="A321" s="52"/>
      <c r="B321" s="52"/>
      <c r="C321" s="52"/>
      <c r="D321" s="115"/>
      <c r="E321" s="115"/>
      <c r="F321" s="13"/>
      <c r="G321" s="13"/>
      <c r="H321" s="13"/>
      <c r="I321" s="13"/>
      <c r="J321" s="13"/>
      <c r="K321" s="13"/>
      <c r="L321" s="13"/>
      <c r="M321" s="13"/>
      <c r="N321" s="13"/>
      <c r="O321" s="13"/>
      <c r="P321" s="13"/>
    </row>
    <row r="322" spans="1:16" s="14" customFormat="1">
      <c r="A322" s="52"/>
      <c r="B322" s="52"/>
      <c r="C322" s="52"/>
      <c r="D322" s="115"/>
      <c r="E322" s="115"/>
      <c r="F322" s="13"/>
      <c r="G322" s="13"/>
      <c r="H322" s="13"/>
      <c r="I322" s="13"/>
      <c r="J322" s="13"/>
      <c r="K322" s="13"/>
      <c r="L322" s="13"/>
      <c r="M322" s="13"/>
      <c r="N322" s="13"/>
      <c r="O322" s="13"/>
      <c r="P322" s="13"/>
    </row>
    <row r="323" spans="1:16" s="14" customFormat="1">
      <c r="A323" s="52"/>
      <c r="B323" s="52"/>
      <c r="C323" s="52"/>
      <c r="D323" s="115"/>
      <c r="E323" s="115"/>
      <c r="F323" s="13"/>
      <c r="G323" s="13"/>
      <c r="H323" s="13"/>
      <c r="I323" s="13"/>
      <c r="J323" s="13"/>
      <c r="K323" s="13"/>
      <c r="L323" s="13"/>
      <c r="M323" s="13"/>
      <c r="N323" s="13"/>
      <c r="O323" s="13"/>
      <c r="P323" s="13"/>
    </row>
    <row r="324" spans="1:16" s="14" customFormat="1">
      <c r="A324" s="52"/>
      <c r="B324" s="52"/>
      <c r="C324" s="52"/>
      <c r="D324" s="115"/>
      <c r="E324" s="115"/>
      <c r="F324" s="13"/>
      <c r="G324" s="13"/>
      <c r="H324" s="13"/>
      <c r="I324" s="13"/>
      <c r="J324" s="13"/>
      <c r="K324" s="13"/>
      <c r="L324" s="13"/>
      <c r="M324" s="13"/>
      <c r="N324" s="13"/>
      <c r="O324" s="13"/>
      <c r="P324" s="13"/>
    </row>
    <row r="325" spans="1:16" s="14" customFormat="1">
      <c r="A325" s="52"/>
      <c r="B325" s="52"/>
      <c r="C325" s="52"/>
      <c r="D325" s="115"/>
      <c r="E325" s="115"/>
      <c r="F325" s="13"/>
      <c r="G325" s="13"/>
      <c r="H325" s="13"/>
      <c r="I325" s="13"/>
      <c r="J325" s="13"/>
      <c r="K325" s="13"/>
      <c r="L325" s="13"/>
      <c r="M325" s="13"/>
      <c r="N325" s="13"/>
      <c r="O325" s="13"/>
      <c r="P325" s="13"/>
    </row>
    <row r="326" spans="1:16" s="14" customFormat="1">
      <c r="A326" s="52"/>
      <c r="B326" s="52"/>
      <c r="C326" s="52"/>
      <c r="D326" s="115"/>
      <c r="E326" s="115"/>
      <c r="F326" s="13"/>
      <c r="G326" s="13"/>
      <c r="H326" s="13"/>
      <c r="I326" s="13"/>
      <c r="J326" s="13"/>
      <c r="K326" s="13"/>
      <c r="L326" s="13"/>
      <c r="M326" s="13"/>
      <c r="N326" s="13"/>
      <c r="O326" s="13"/>
      <c r="P326" s="13"/>
    </row>
    <row r="327" spans="1:16" s="14" customFormat="1">
      <c r="A327" s="52"/>
      <c r="B327" s="52"/>
      <c r="C327" s="52"/>
      <c r="D327" s="115"/>
      <c r="E327" s="115"/>
      <c r="F327" s="13"/>
      <c r="G327" s="13"/>
      <c r="H327" s="13"/>
      <c r="I327" s="13"/>
      <c r="J327" s="13"/>
      <c r="K327" s="13"/>
      <c r="L327" s="13"/>
      <c r="M327" s="13"/>
      <c r="N327" s="13"/>
      <c r="O327" s="13"/>
      <c r="P327" s="13"/>
    </row>
    <row r="328" spans="1:16" s="14" customFormat="1">
      <c r="A328" s="52"/>
      <c r="B328" s="52"/>
      <c r="C328" s="52"/>
      <c r="D328" s="115"/>
      <c r="E328" s="115"/>
      <c r="F328" s="13"/>
      <c r="G328" s="13"/>
      <c r="H328" s="13"/>
      <c r="I328" s="13"/>
      <c r="J328" s="13"/>
      <c r="K328" s="13"/>
      <c r="L328" s="13"/>
      <c r="M328" s="13"/>
      <c r="N328" s="13"/>
      <c r="O328" s="13"/>
      <c r="P328" s="13"/>
    </row>
    <row r="329" spans="1:16" s="14" customFormat="1">
      <c r="A329" s="52"/>
      <c r="B329" s="52"/>
      <c r="C329" s="52"/>
      <c r="D329" s="115"/>
      <c r="E329" s="115"/>
      <c r="F329" s="13"/>
      <c r="G329" s="13"/>
      <c r="H329" s="13"/>
      <c r="I329" s="13"/>
      <c r="J329" s="13"/>
      <c r="K329" s="13"/>
      <c r="L329" s="13"/>
      <c r="M329" s="13"/>
      <c r="N329" s="13"/>
      <c r="O329" s="13"/>
      <c r="P329" s="13"/>
    </row>
    <row r="330" spans="1:16" s="14" customFormat="1">
      <c r="A330" s="52"/>
      <c r="B330" s="52"/>
      <c r="C330" s="52"/>
      <c r="D330" s="115"/>
      <c r="E330" s="115"/>
      <c r="F330" s="13"/>
      <c r="G330" s="13"/>
      <c r="H330" s="13"/>
      <c r="I330" s="13"/>
      <c r="J330" s="13"/>
      <c r="K330" s="13"/>
      <c r="L330" s="13"/>
      <c r="M330" s="13"/>
      <c r="N330" s="13"/>
      <c r="O330" s="13"/>
      <c r="P330" s="13"/>
    </row>
    <row r="331" spans="1:16" s="14" customFormat="1">
      <c r="A331" s="52"/>
      <c r="B331" s="52"/>
      <c r="C331" s="52"/>
      <c r="D331" s="115"/>
      <c r="E331" s="115"/>
      <c r="F331" s="13"/>
      <c r="G331" s="13"/>
      <c r="H331" s="13"/>
      <c r="I331" s="13"/>
      <c r="J331" s="13"/>
      <c r="K331" s="13"/>
      <c r="L331" s="13"/>
      <c r="M331" s="13"/>
      <c r="N331" s="13"/>
      <c r="O331" s="13"/>
      <c r="P331" s="13"/>
    </row>
    <row r="332" spans="1:16" s="14" customFormat="1">
      <c r="A332" s="52"/>
      <c r="B332" s="52"/>
      <c r="C332" s="52"/>
      <c r="D332" s="115"/>
      <c r="E332" s="115"/>
      <c r="F332" s="13"/>
      <c r="G332" s="13"/>
      <c r="H332" s="13"/>
      <c r="I332" s="13"/>
      <c r="J332" s="13"/>
      <c r="K332" s="13"/>
      <c r="L332" s="13"/>
      <c r="M332" s="13"/>
      <c r="N332" s="13"/>
      <c r="O332" s="13"/>
      <c r="P332" s="13"/>
    </row>
    <row r="333" spans="1:16" s="14" customFormat="1">
      <c r="A333" s="52"/>
      <c r="B333" s="52"/>
      <c r="C333" s="52"/>
      <c r="D333" s="115"/>
      <c r="E333" s="115"/>
      <c r="F333" s="13"/>
      <c r="G333" s="13"/>
      <c r="H333" s="13"/>
      <c r="I333" s="13"/>
      <c r="J333" s="13"/>
      <c r="K333" s="13"/>
      <c r="L333" s="13"/>
      <c r="M333" s="13"/>
      <c r="N333" s="13"/>
      <c r="O333" s="13"/>
      <c r="P333" s="13"/>
    </row>
    <row r="334" spans="1:16" s="14" customFormat="1">
      <c r="A334" s="52"/>
      <c r="B334" s="52"/>
      <c r="C334" s="52"/>
      <c r="D334" s="115"/>
      <c r="E334" s="115"/>
      <c r="F334" s="13"/>
      <c r="G334" s="13"/>
      <c r="H334" s="13"/>
      <c r="I334" s="13"/>
      <c r="J334" s="13"/>
      <c r="K334" s="13"/>
      <c r="L334" s="13"/>
      <c r="M334" s="13"/>
      <c r="N334" s="13"/>
      <c r="O334" s="13"/>
      <c r="P334" s="13"/>
    </row>
    <row r="335" spans="1:16" s="14" customFormat="1">
      <c r="A335" s="52"/>
      <c r="B335" s="52"/>
      <c r="C335" s="52"/>
      <c r="D335" s="115"/>
      <c r="E335" s="115"/>
      <c r="F335" s="13"/>
      <c r="G335" s="13"/>
      <c r="H335" s="13"/>
      <c r="I335" s="13"/>
      <c r="J335" s="13"/>
      <c r="K335" s="13"/>
      <c r="L335" s="13"/>
      <c r="M335" s="13"/>
      <c r="N335" s="13"/>
      <c r="O335" s="13"/>
      <c r="P335" s="13"/>
    </row>
    <row r="336" spans="1:16" s="14" customFormat="1">
      <c r="A336" s="52"/>
      <c r="B336" s="52"/>
      <c r="C336" s="52"/>
      <c r="D336" s="115"/>
      <c r="E336" s="115"/>
      <c r="F336" s="13"/>
      <c r="G336" s="13"/>
      <c r="H336" s="13"/>
      <c r="I336" s="13"/>
      <c r="J336" s="13"/>
      <c r="K336" s="13"/>
      <c r="L336" s="13"/>
      <c r="M336" s="13"/>
      <c r="N336" s="13"/>
      <c r="O336" s="13"/>
      <c r="P336" s="13"/>
    </row>
    <row r="337" spans="1:16" s="14" customFormat="1">
      <c r="A337" s="52"/>
      <c r="B337" s="52"/>
      <c r="C337" s="52"/>
      <c r="D337" s="115"/>
      <c r="E337" s="115"/>
      <c r="F337" s="13"/>
      <c r="G337" s="13"/>
      <c r="H337" s="13"/>
      <c r="I337" s="13"/>
      <c r="J337" s="13"/>
      <c r="K337" s="13"/>
      <c r="L337" s="13"/>
      <c r="M337" s="13"/>
      <c r="N337" s="13"/>
      <c r="O337" s="13"/>
      <c r="P337" s="13"/>
    </row>
    <row r="338" spans="1:16" s="14" customFormat="1">
      <c r="A338" s="52"/>
      <c r="B338" s="52"/>
      <c r="C338" s="52"/>
      <c r="D338" s="115"/>
      <c r="E338" s="115"/>
      <c r="F338" s="13"/>
      <c r="G338" s="13"/>
      <c r="H338" s="13"/>
      <c r="I338" s="13"/>
      <c r="J338" s="13"/>
      <c r="K338" s="13"/>
      <c r="L338" s="13"/>
      <c r="M338" s="13"/>
      <c r="N338" s="13"/>
      <c r="O338" s="13"/>
      <c r="P338" s="13"/>
    </row>
    <row r="339" spans="1:16" s="14" customFormat="1">
      <c r="A339" s="52"/>
      <c r="B339" s="52"/>
      <c r="C339" s="52"/>
      <c r="D339" s="115"/>
      <c r="E339" s="115"/>
      <c r="F339" s="13"/>
      <c r="G339" s="13"/>
      <c r="H339" s="13"/>
      <c r="I339" s="13"/>
      <c r="J339" s="13"/>
      <c r="K339" s="13"/>
      <c r="L339" s="13"/>
      <c r="M339" s="13"/>
      <c r="N339" s="13"/>
      <c r="O339" s="13"/>
      <c r="P339" s="13"/>
    </row>
    <row r="340" spans="1:16" s="14" customFormat="1">
      <c r="A340" s="52"/>
      <c r="B340" s="52"/>
      <c r="C340" s="52"/>
      <c r="D340" s="115"/>
      <c r="E340" s="115"/>
      <c r="F340" s="13"/>
      <c r="G340" s="13"/>
      <c r="H340" s="13"/>
      <c r="I340" s="13"/>
      <c r="J340" s="13"/>
      <c r="K340" s="13"/>
      <c r="L340" s="13"/>
      <c r="M340" s="13"/>
      <c r="N340" s="13"/>
      <c r="O340" s="13"/>
      <c r="P340" s="13"/>
    </row>
    <row r="341" spans="1:16" s="14" customFormat="1">
      <c r="A341" s="52"/>
      <c r="B341" s="52"/>
      <c r="C341" s="52"/>
      <c r="D341" s="115"/>
      <c r="E341" s="115"/>
      <c r="F341" s="13"/>
      <c r="G341" s="13"/>
      <c r="H341" s="13"/>
      <c r="I341" s="13"/>
      <c r="J341" s="13"/>
      <c r="K341" s="13"/>
      <c r="L341" s="13"/>
      <c r="M341" s="13"/>
      <c r="N341" s="13"/>
      <c r="O341" s="13"/>
      <c r="P341" s="13"/>
    </row>
    <row r="342" spans="1:16" s="14" customFormat="1">
      <c r="A342" s="52"/>
      <c r="B342" s="52"/>
      <c r="C342" s="52"/>
      <c r="D342" s="115"/>
      <c r="E342" s="115"/>
      <c r="F342" s="13"/>
      <c r="G342" s="13"/>
      <c r="H342" s="13"/>
      <c r="I342" s="13"/>
      <c r="J342" s="13"/>
      <c r="K342" s="13"/>
      <c r="L342" s="13"/>
      <c r="M342" s="13"/>
      <c r="N342" s="13"/>
      <c r="O342" s="13"/>
      <c r="P342" s="13"/>
    </row>
    <row r="343" spans="1:16" s="14" customFormat="1">
      <c r="A343" s="52"/>
      <c r="B343" s="52"/>
      <c r="C343" s="52"/>
      <c r="D343" s="115"/>
      <c r="E343" s="115"/>
      <c r="F343" s="13"/>
      <c r="G343" s="13"/>
      <c r="H343" s="13"/>
      <c r="I343" s="13"/>
      <c r="J343" s="13"/>
      <c r="K343" s="13"/>
      <c r="L343" s="13"/>
      <c r="M343" s="13"/>
      <c r="N343" s="13"/>
      <c r="O343" s="13"/>
      <c r="P343" s="13"/>
    </row>
    <row r="344" spans="1:16" s="14" customFormat="1">
      <c r="A344" s="52"/>
      <c r="B344" s="52"/>
      <c r="C344" s="52"/>
      <c r="D344" s="115"/>
      <c r="E344" s="115"/>
      <c r="F344" s="13"/>
      <c r="G344" s="13"/>
      <c r="H344" s="13"/>
      <c r="I344" s="13"/>
      <c r="J344" s="13"/>
      <c r="K344" s="13"/>
      <c r="L344" s="13"/>
      <c r="M344" s="13"/>
      <c r="N344" s="13"/>
      <c r="O344" s="13"/>
      <c r="P344" s="13"/>
    </row>
    <row r="345" spans="1:16" s="14" customFormat="1">
      <c r="A345" s="52"/>
      <c r="B345" s="52"/>
      <c r="C345" s="52"/>
      <c r="D345" s="115"/>
      <c r="E345" s="115"/>
      <c r="F345" s="13"/>
      <c r="G345" s="13"/>
      <c r="H345" s="13"/>
      <c r="I345" s="13"/>
      <c r="J345" s="13"/>
      <c r="K345" s="13"/>
      <c r="L345" s="13"/>
      <c r="M345" s="13"/>
      <c r="N345" s="13"/>
      <c r="O345" s="13"/>
      <c r="P345" s="13"/>
    </row>
    <row r="346" spans="1:16" s="14" customFormat="1">
      <c r="A346" s="52"/>
      <c r="B346" s="52"/>
      <c r="C346" s="52"/>
      <c r="D346" s="115"/>
      <c r="E346" s="115"/>
      <c r="F346" s="13"/>
      <c r="G346" s="13"/>
      <c r="H346" s="13"/>
      <c r="I346" s="13"/>
      <c r="J346" s="13"/>
      <c r="K346" s="13"/>
      <c r="L346" s="13"/>
      <c r="M346" s="13"/>
      <c r="N346" s="13"/>
      <c r="O346" s="13"/>
      <c r="P346" s="13"/>
    </row>
    <row r="347" spans="1:16" s="14" customFormat="1">
      <c r="A347" s="52"/>
      <c r="B347" s="52"/>
      <c r="C347" s="52"/>
      <c r="D347" s="115"/>
      <c r="E347" s="115"/>
      <c r="F347" s="13"/>
      <c r="G347" s="13"/>
      <c r="H347" s="13"/>
      <c r="I347" s="13"/>
      <c r="J347" s="13"/>
      <c r="K347" s="13"/>
      <c r="L347" s="13"/>
      <c r="M347" s="13"/>
      <c r="N347" s="13"/>
      <c r="O347" s="13"/>
      <c r="P347" s="13"/>
    </row>
    <row r="348" spans="1:16" s="14" customFormat="1">
      <c r="A348" s="52"/>
      <c r="B348" s="52"/>
      <c r="C348" s="52"/>
      <c r="D348" s="115"/>
      <c r="E348" s="115"/>
      <c r="F348" s="13"/>
      <c r="G348" s="13"/>
      <c r="H348" s="13"/>
      <c r="I348" s="13"/>
      <c r="J348" s="13"/>
      <c r="K348" s="13"/>
      <c r="L348" s="13"/>
      <c r="M348" s="13"/>
      <c r="N348" s="13"/>
      <c r="O348" s="13"/>
      <c r="P348" s="13"/>
    </row>
    <row r="349" spans="1:16" s="14" customFormat="1">
      <c r="A349" s="52"/>
      <c r="B349" s="52"/>
      <c r="C349" s="52"/>
      <c r="D349" s="115"/>
      <c r="E349" s="115"/>
      <c r="F349" s="13"/>
      <c r="G349" s="13"/>
      <c r="H349" s="13"/>
      <c r="I349" s="13"/>
      <c r="J349" s="13"/>
      <c r="K349" s="13"/>
      <c r="L349" s="13"/>
      <c r="M349" s="13"/>
      <c r="N349" s="13"/>
      <c r="O349" s="13"/>
      <c r="P349" s="13"/>
    </row>
    <row r="350" spans="1:16" s="14" customFormat="1">
      <c r="A350" s="52"/>
      <c r="B350" s="52"/>
      <c r="C350" s="52"/>
      <c r="D350" s="115"/>
      <c r="E350" s="115"/>
      <c r="F350" s="13"/>
      <c r="G350" s="13"/>
      <c r="H350" s="13"/>
      <c r="I350" s="13"/>
      <c r="J350" s="13"/>
      <c r="K350" s="13"/>
      <c r="L350" s="13"/>
      <c r="M350" s="13"/>
      <c r="N350" s="13"/>
      <c r="O350" s="13"/>
      <c r="P350" s="13"/>
    </row>
    <row r="351" spans="1:16" s="14" customFormat="1">
      <c r="A351" s="52"/>
      <c r="B351" s="52"/>
      <c r="C351" s="52"/>
      <c r="D351" s="115"/>
      <c r="E351" s="115"/>
      <c r="F351" s="13"/>
      <c r="G351" s="13"/>
      <c r="H351" s="13"/>
      <c r="I351" s="13"/>
      <c r="J351" s="13"/>
      <c r="K351" s="13"/>
      <c r="L351" s="13"/>
      <c r="M351" s="13"/>
      <c r="N351" s="13"/>
      <c r="O351" s="13"/>
      <c r="P351" s="13"/>
    </row>
    <row r="352" spans="1:16" s="14" customFormat="1">
      <c r="A352" s="52"/>
      <c r="B352" s="52"/>
      <c r="C352" s="52"/>
      <c r="D352" s="115"/>
      <c r="E352" s="115"/>
      <c r="F352" s="13"/>
      <c r="G352" s="13"/>
      <c r="H352" s="13"/>
      <c r="I352" s="13"/>
      <c r="J352" s="13"/>
      <c r="K352" s="13"/>
      <c r="L352" s="13"/>
      <c r="M352" s="13"/>
      <c r="N352" s="13"/>
      <c r="O352" s="13"/>
      <c r="P352" s="13"/>
    </row>
    <row r="353" spans="1:16" s="14" customFormat="1">
      <c r="A353" s="52"/>
      <c r="B353" s="52"/>
      <c r="C353" s="52"/>
      <c r="D353" s="115"/>
      <c r="E353" s="115"/>
      <c r="F353" s="13"/>
      <c r="G353" s="13"/>
      <c r="H353" s="13"/>
      <c r="I353" s="13"/>
      <c r="J353" s="13"/>
      <c r="K353" s="13"/>
      <c r="L353" s="13"/>
      <c r="M353" s="13"/>
      <c r="N353" s="13"/>
      <c r="O353" s="13"/>
      <c r="P353" s="13"/>
    </row>
    <row r="354" spans="1:16" s="14" customFormat="1">
      <c r="A354" s="52"/>
      <c r="B354" s="52"/>
      <c r="C354" s="52"/>
      <c r="D354" s="115"/>
      <c r="E354" s="115"/>
      <c r="F354" s="13"/>
      <c r="G354" s="13"/>
      <c r="H354" s="13"/>
      <c r="I354" s="13"/>
      <c r="J354" s="13"/>
      <c r="K354" s="13"/>
      <c r="L354" s="13"/>
      <c r="M354" s="13"/>
      <c r="N354" s="13"/>
      <c r="O354" s="13"/>
      <c r="P354" s="13"/>
    </row>
    <row r="355" spans="1:16" s="14" customFormat="1">
      <c r="A355" s="52"/>
      <c r="B355" s="52"/>
      <c r="C355" s="52"/>
      <c r="D355" s="115"/>
      <c r="E355" s="115"/>
      <c r="F355" s="13"/>
      <c r="G355" s="13"/>
      <c r="H355" s="13"/>
      <c r="I355" s="13"/>
      <c r="J355" s="13"/>
      <c r="K355" s="13"/>
      <c r="L355" s="13"/>
      <c r="M355" s="13"/>
      <c r="N355" s="13"/>
      <c r="O355" s="13"/>
      <c r="P355" s="13"/>
    </row>
    <row r="356" spans="1:16" s="14" customFormat="1">
      <c r="A356" s="52"/>
      <c r="B356" s="52"/>
      <c r="C356" s="52"/>
      <c r="D356" s="115"/>
      <c r="E356" s="115"/>
      <c r="F356" s="13"/>
      <c r="G356" s="13"/>
      <c r="H356" s="13"/>
      <c r="I356" s="13"/>
      <c r="J356" s="13"/>
      <c r="K356" s="13"/>
      <c r="L356" s="13"/>
      <c r="M356" s="13"/>
      <c r="N356" s="13"/>
      <c r="O356" s="13"/>
      <c r="P356" s="13"/>
    </row>
    <row r="357" spans="1:16" s="14" customFormat="1">
      <c r="A357" s="52"/>
      <c r="B357" s="52"/>
      <c r="C357" s="52"/>
      <c r="D357" s="115"/>
      <c r="E357" s="115"/>
      <c r="F357" s="13"/>
      <c r="G357" s="13"/>
      <c r="H357" s="13"/>
      <c r="I357" s="13"/>
      <c r="J357" s="13"/>
      <c r="K357" s="13"/>
      <c r="L357" s="13"/>
      <c r="M357" s="13"/>
      <c r="N357" s="13"/>
      <c r="O357" s="13"/>
      <c r="P357" s="13"/>
    </row>
    <row r="358" spans="1:16" s="14" customFormat="1">
      <c r="A358" s="52"/>
      <c r="B358" s="52"/>
      <c r="C358" s="52"/>
      <c r="D358" s="115"/>
      <c r="E358" s="115"/>
      <c r="F358" s="13"/>
      <c r="G358" s="13"/>
      <c r="H358" s="13"/>
      <c r="I358" s="13"/>
      <c r="J358" s="13"/>
      <c r="K358" s="13"/>
      <c r="L358" s="13"/>
      <c r="M358" s="13"/>
      <c r="N358" s="13"/>
      <c r="O358" s="13"/>
      <c r="P358" s="13"/>
    </row>
    <row r="359" spans="1:16" s="14" customFormat="1">
      <c r="A359" s="52"/>
      <c r="B359" s="52"/>
      <c r="C359" s="52"/>
      <c r="D359" s="115"/>
      <c r="E359" s="115"/>
      <c r="F359" s="13"/>
      <c r="G359" s="13"/>
      <c r="H359" s="13"/>
      <c r="I359" s="13"/>
      <c r="J359" s="13"/>
      <c r="K359" s="13"/>
      <c r="L359" s="13"/>
      <c r="M359" s="13"/>
      <c r="N359" s="13"/>
      <c r="O359" s="13"/>
      <c r="P359" s="13"/>
    </row>
    <row r="360" spans="1:16" s="14" customFormat="1">
      <c r="A360" s="52"/>
      <c r="B360" s="52"/>
      <c r="C360" s="52"/>
      <c r="D360" s="115"/>
      <c r="E360" s="115"/>
      <c r="F360" s="13"/>
      <c r="G360" s="13"/>
      <c r="H360" s="13"/>
      <c r="I360" s="13"/>
      <c r="J360" s="13"/>
      <c r="K360" s="13"/>
      <c r="L360" s="13"/>
      <c r="M360" s="13"/>
      <c r="N360" s="13"/>
      <c r="O360" s="13"/>
      <c r="P360" s="13"/>
    </row>
    <row r="361" spans="1:16" s="14" customFormat="1">
      <c r="A361" s="52"/>
      <c r="B361" s="52"/>
      <c r="C361" s="52"/>
      <c r="D361" s="115"/>
      <c r="E361" s="115"/>
      <c r="F361" s="13"/>
      <c r="G361" s="13"/>
      <c r="H361" s="13"/>
      <c r="I361" s="13"/>
      <c r="J361" s="13"/>
      <c r="K361" s="13"/>
      <c r="L361" s="13"/>
      <c r="M361" s="13"/>
      <c r="N361" s="13"/>
      <c r="O361" s="13"/>
      <c r="P361" s="13"/>
    </row>
    <row r="362" spans="1:16" s="14" customFormat="1">
      <c r="A362" s="52"/>
      <c r="B362" s="52"/>
      <c r="C362" s="52"/>
      <c r="D362" s="115"/>
      <c r="E362" s="115"/>
      <c r="F362" s="13"/>
      <c r="G362" s="13"/>
      <c r="H362" s="13"/>
      <c r="I362" s="13"/>
      <c r="J362" s="13"/>
      <c r="K362" s="13"/>
      <c r="L362" s="13"/>
      <c r="M362" s="13"/>
      <c r="N362" s="13"/>
      <c r="O362" s="13"/>
      <c r="P362" s="13"/>
    </row>
    <row r="363" spans="1:16" s="14" customFormat="1">
      <c r="A363" s="52"/>
      <c r="B363" s="52"/>
      <c r="C363" s="52"/>
      <c r="D363" s="115"/>
      <c r="E363" s="115"/>
      <c r="F363" s="13"/>
      <c r="G363" s="13"/>
      <c r="H363" s="13"/>
      <c r="I363" s="13"/>
      <c r="J363" s="13"/>
      <c r="K363" s="13"/>
      <c r="L363" s="13"/>
      <c r="M363" s="13"/>
      <c r="N363" s="13"/>
      <c r="O363" s="13"/>
      <c r="P363" s="13"/>
    </row>
    <row r="364" spans="1:16" s="14" customFormat="1">
      <c r="A364" s="52"/>
      <c r="B364" s="52"/>
      <c r="C364" s="52"/>
      <c r="D364" s="115"/>
      <c r="E364" s="115"/>
      <c r="F364" s="13"/>
      <c r="G364" s="13"/>
      <c r="H364" s="13"/>
      <c r="I364" s="13"/>
      <c r="J364" s="13"/>
      <c r="K364" s="13"/>
      <c r="L364" s="13"/>
      <c r="M364" s="13"/>
      <c r="N364" s="13"/>
      <c r="O364" s="13"/>
      <c r="P364" s="13"/>
    </row>
    <row r="365" spans="1:16" s="14" customFormat="1">
      <c r="A365" s="52"/>
      <c r="B365" s="52"/>
      <c r="C365" s="52"/>
      <c r="D365" s="115"/>
      <c r="E365" s="115"/>
      <c r="F365" s="13"/>
      <c r="G365" s="13"/>
      <c r="H365" s="13"/>
      <c r="I365" s="13"/>
      <c r="J365" s="13"/>
      <c r="K365" s="13"/>
      <c r="L365" s="13"/>
      <c r="M365" s="13"/>
      <c r="N365" s="13"/>
      <c r="O365" s="13"/>
      <c r="P365" s="13"/>
    </row>
    <row r="366" spans="1:16" s="14" customFormat="1">
      <c r="A366" s="52"/>
      <c r="B366" s="52"/>
      <c r="C366" s="52"/>
      <c r="D366" s="115"/>
      <c r="E366" s="115"/>
      <c r="F366" s="13"/>
      <c r="G366" s="13"/>
      <c r="H366" s="13"/>
      <c r="I366" s="13"/>
      <c r="J366" s="13"/>
      <c r="K366" s="13"/>
      <c r="L366" s="13"/>
      <c r="M366" s="13"/>
      <c r="N366" s="13"/>
      <c r="O366" s="13"/>
      <c r="P366" s="13"/>
    </row>
    <row r="367" spans="1:16" s="14" customFormat="1">
      <c r="A367" s="52"/>
      <c r="B367" s="52"/>
      <c r="C367" s="52"/>
      <c r="D367" s="115"/>
      <c r="E367" s="115"/>
      <c r="F367" s="13"/>
      <c r="G367" s="13"/>
      <c r="H367" s="13"/>
      <c r="I367" s="13"/>
      <c r="J367" s="13"/>
      <c r="K367" s="13"/>
      <c r="L367" s="13"/>
      <c r="M367" s="13"/>
      <c r="N367" s="13"/>
      <c r="O367" s="13"/>
      <c r="P367" s="13"/>
    </row>
    <row r="368" spans="1:16" s="14" customFormat="1">
      <c r="A368" s="52"/>
      <c r="B368" s="52"/>
      <c r="C368" s="52"/>
      <c r="D368" s="115"/>
      <c r="E368" s="115"/>
      <c r="F368" s="13"/>
      <c r="G368" s="13"/>
      <c r="H368" s="13"/>
      <c r="I368" s="13"/>
      <c r="J368" s="13"/>
      <c r="K368" s="13"/>
      <c r="L368" s="13"/>
      <c r="M368" s="13"/>
      <c r="N368" s="13"/>
      <c r="O368" s="13"/>
      <c r="P368" s="13"/>
    </row>
    <row r="369" spans="1:16" s="14" customFormat="1">
      <c r="A369" s="52"/>
      <c r="B369" s="52"/>
      <c r="C369" s="52"/>
      <c r="D369" s="115"/>
      <c r="E369" s="115"/>
      <c r="F369" s="13"/>
      <c r="G369" s="13"/>
      <c r="H369" s="13"/>
      <c r="I369" s="13"/>
      <c r="J369" s="13"/>
      <c r="K369" s="13"/>
      <c r="L369" s="13"/>
      <c r="M369" s="13"/>
      <c r="N369" s="13"/>
      <c r="O369" s="13"/>
      <c r="P369" s="13"/>
    </row>
    <row r="370" spans="1:16" s="14" customFormat="1">
      <c r="A370" s="52"/>
      <c r="B370" s="52"/>
      <c r="C370" s="52"/>
      <c r="D370" s="115"/>
      <c r="E370" s="115"/>
      <c r="F370" s="13"/>
      <c r="G370" s="13"/>
      <c r="H370" s="13"/>
      <c r="I370" s="13"/>
      <c r="J370" s="13"/>
      <c r="K370" s="13"/>
      <c r="L370" s="13"/>
      <c r="M370" s="13"/>
      <c r="N370" s="13"/>
      <c r="O370" s="13"/>
      <c r="P370" s="13"/>
    </row>
    <row r="371" spans="1:16" s="14" customFormat="1">
      <c r="A371" s="52"/>
      <c r="B371" s="52"/>
      <c r="C371" s="52"/>
      <c r="D371" s="115"/>
      <c r="E371" s="115"/>
      <c r="F371" s="13"/>
      <c r="G371" s="13"/>
      <c r="H371" s="13"/>
      <c r="I371" s="13"/>
      <c r="J371" s="13"/>
      <c r="K371" s="13"/>
      <c r="L371" s="13"/>
      <c r="M371" s="13"/>
      <c r="N371" s="13"/>
      <c r="O371" s="13"/>
      <c r="P371" s="13"/>
    </row>
    <row r="372" spans="1:16" s="14" customFormat="1">
      <c r="A372" s="52"/>
      <c r="B372" s="52"/>
      <c r="C372" s="52"/>
      <c r="D372" s="115"/>
      <c r="E372" s="115"/>
      <c r="F372" s="13"/>
      <c r="G372" s="13"/>
      <c r="H372" s="13"/>
      <c r="I372" s="13"/>
      <c r="J372" s="13"/>
      <c r="K372" s="13"/>
      <c r="L372" s="13"/>
      <c r="M372" s="13"/>
      <c r="N372" s="13"/>
      <c r="O372" s="13"/>
      <c r="P372" s="13"/>
    </row>
    <row r="373" spans="1:16" s="14" customFormat="1">
      <c r="A373" s="52"/>
      <c r="B373" s="52"/>
      <c r="C373" s="52"/>
      <c r="D373" s="115"/>
      <c r="E373" s="115"/>
      <c r="F373" s="13"/>
      <c r="G373" s="13"/>
      <c r="H373" s="13"/>
      <c r="I373" s="13"/>
      <c r="J373" s="13"/>
      <c r="K373" s="13"/>
      <c r="L373" s="13"/>
      <c r="M373" s="13"/>
      <c r="N373" s="13"/>
      <c r="O373" s="13"/>
      <c r="P373" s="13"/>
    </row>
    <row r="374" spans="1:16" s="14" customFormat="1">
      <c r="A374" s="52"/>
      <c r="B374" s="52"/>
      <c r="C374" s="52"/>
      <c r="D374" s="115"/>
      <c r="E374" s="115"/>
      <c r="F374" s="13"/>
      <c r="G374" s="13"/>
      <c r="H374" s="13"/>
      <c r="I374" s="13"/>
      <c r="J374" s="13"/>
      <c r="K374" s="13"/>
      <c r="L374" s="13"/>
      <c r="M374" s="13"/>
      <c r="N374" s="13"/>
      <c r="O374" s="13"/>
      <c r="P374" s="13"/>
    </row>
    <row r="375" spans="1:16" s="14" customFormat="1">
      <c r="A375" s="52"/>
      <c r="B375" s="52"/>
      <c r="C375" s="52"/>
      <c r="D375" s="115"/>
      <c r="E375" s="115"/>
      <c r="F375" s="13"/>
      <c r="G375" s="13"/>
      <c r="H375" s="13"/>
      <c r="I375" s="13"/>
      <c r="J375" s="13"/>
      <c r="K375" s="13"/>
      <c r="L375" s="13"/>
      <c r="M375" s="13"/>
      <c r="N375" s="13"/>
      <c r="O375" s="13"/>
      <c r="P375" s="13"/>
    </row>
    <row r="376" spans="1:16" s="14" customFormat="1">
      <c r="A376" s="52"/>
      <c r="B376" s="52"/>
      <c r="C376" s="52"/>
      <c r="D376" s="115"/>
      <c r="E376" s="115"/>
      <c r="F376" s="13"/>
      <c r="G376" s="13"/>
      <c r="H376" s="13"/>
      <c r="I376" s="13"/>
      <c r="J376" s="13"/>
      <c r="K376" s="13"/>
      <c r="L376" s="13"/>
      <c r="M376" s="13"/>
      <c r="N376" s="13"/>
      <c r="O376" s="13"/>
      <c r="P376" s="13"/>
    </row>
    <row r="377" spans="1:16" s="14" customFormat="1">
      <c r="A377" s="52"/>
      <c r="B377" s="52"/>
      <c r="C377" s="52"/>
      <c r="D377" s="115"/>
      <c r="E377" s="115"/>
      <c r="F377" s="13"/>
      <c r="G377" s="13"/>
      <c r="H377" s="13"/>
      <c r="I377" s="13"/>
      <c r="J377" s="13"/>
      <c r="K377" s="13"/>
      <c r="L377" s="13"/>
      <c r="M377" s="13"/>
      <c r="N377" s="13"/>
      <c r="O377" s="13"/>
      <c r="P377" s="13"/>
    </row>
    <row r="378" spans="1:16" s="14" customFormat="1">
      <c r="A378" s="52"/>
      <c r="B378" s="52"/>
      <c r="C378" s="52"/>
      <c r="D378" s="115"/>
      <c r="E378" s="115"/>
      <c r="F378" s="13"/>
      <c r="G378" s="13"/>
      <c r="H378" s="13"/>
      <c r="I378" s="13"/>
      <c r="J378" s="13"/>
      <c r="K378" s="13"/>
      <c r="L378" s="13"/>
      <c r="M378" s="13"/>
      <c r="N378" s="13"/>
      <c r="O378" s="13"/>
      <c r="P378" s="13"/>
    </row>
    <row r="379" spans="1:16" s="14" customFormat="1">
      <c r="A379" s="52"/>
      <c r="B379" s="52"/>
      <c r="C379" s="52"/>
      <c r="D379" s="115"/>
      <c r="E379" s="115"/>
      <c r="F379" s="13"/>
      <c r="G379" s="13"/>
      <c r="H379" s="13"/>
      <c r="I379" s="13"/>
      <c r="J379" s="13"/>
      <c r="K379" s="13"/>
      <c r="L379" s="13"/>
      <c r="M379" s="13"/>
      <c r="N379" s="13"/>
      <c r="O379" s="13"/>
      <c r="P379" s="13"/>
    </row>
    <row r="380" spans="1:16" s="14" customFormat="1">
      <c r="A380" s="52"/>
      <c r="B380" s="52"/>
      <c r="C380" s="52"/>
      <c r="D380" s="115"/>
      <c r="E380" s="115"/>
      <c r="F380" s="13"/>
      <c r="G380" s="13"/>
      <c r="H380" s="13"/>
      <c r="I380" s="13"/>
      <c r="J380" s="13"/>
      <c r="K380" s="13"/>
      <c r="L380" s="13"/>
      <c r="M380" s="13"/>
      <c r="N380" s="13"/>
      <c r="O380" s="13"/>
      <c r="P380" s="13"/>
    </row>
    <row r="381" spans="1:16" s="14" customFormat="1">
      <c r="A381" s="52"/>
      <c r="B381" s="52"/>
      <c r="C381" s="52"/>
      <c r="D381" s="115"/>
      <c r="E381" s="115"/>
      <c r="F381" s="13"/>
      <c r="G381" s="13"/>
      <c r="H381" s="13"/>
      <c r="I381" s="13"/>
      <c r="J381" s="13"/>
      <c r="K381" s="13"/>
      <c r="L381" s="13"/>
      <c r="M381" s="13"/>
      <c r="N381" s="13"/>
      <c r="O381" s="13"/>
      <c r="P381" s="13"/>
    </row>
    <row r="382" spans="1:16" s="14" customFormat="1">
      <c r="A382" s="52"/>
      <c r="B382" s="52"/>
      <c r="C382" s="52"/>
      <c r="D382" s="115"/>
      <c r="E382" s="115"/>
      <c r="F382" s="13"/>
      <c r="G382" s="13"/>
      <c r="H382" s="13"/>
      <c r="I382" s="13"/>
      <c r="J382" s="13"/>
      <c r="K382" s="13"/>
      <c r="L382" s="13"/>
      <c r="M382" s="13"/>
      <c r="N382" s="13"/>
      <c r="O382" s="13"/>
      <c r="P382" s="13"/>
    </row>
    <row r="383" spans="1:16" s="14" customFormat="1">
      <c r="A383" s="52"/>
      <c r="B383" s="52"/>
      <c r="C383" s="52"/>
      <c r="D383" s="115"/>
      <c r="E383" s="115"/>
      <c r="F383" s="13"/>
      <c r="G383" s="13"/>
      <c r="H383" s="13"/>
      <c r="I383" s="13"/>
      <c r="J383" s="13"/>
      <c r="K383" s="13"/>
      <c r="L383" s="13"/>
      <c r="M383" s="13"/>
      <c r="N383" s="13"/>
      <c r="O383" s="13"/>
      <c r="P383" s="13"/>
    </row>
    <row r="384" spans="1:16" s="14" customFormat="1">
      <c r="A384" s="52"/>
      <c r="B384" s="52"/>
      <c r="C384" s="52"/>
      <c r="D384" s="115"/>
      <c r="E384" s="115"/>
      <c r="F384" s="13"/>
      <c r="G384" s="13"/>
      <c r="H384" s="13"/>
      <c r="I384" s="13"/>
      <c r="J384" s="13"/>
      <c r="K384" s="13"/>
      <c r="L384" s="13"/>
      <c r="M384" s="13"/>
      <c r="N384" s="13"/>
      <c r="O384" s="13"/>
      <c r="P384" s="13"/>
    </row>
    <row r="385" spans="1:16" s="14" customFormat="1">
      <c r="A385" s="52"/>
      <c r="B385" s="52"/>
      <c r="C385" s="52"/>
      <c r="D385" s="115"/>
      <c r="E385" s="115"/>
      <c r="F385" s="13"/>
      <c r="G385" s="13"/>
      <c r="H385" s="13"/>
      <c r="I385" s="13"/>
      <c r="J385" s="13"/>
      <c r="K385" s="13"/>
      <c r="L385" s="13"/>
      <c r="M385" s="13"/>
      <c r="N385" s="13"/>
      <c r="O385" s="13"/>
      <c r="P385" s="13"/>
    </row>
    <row r="386" spans="1:16" s="14" customFormat="1">
      <c r="A386" s="52"/>
      <c r="B386" s="52"/>
      <c r="C386" s="52"/>
      <c r="D386" s="115"/>
      <c r="E386" s="115"/>
      <c r="F386" s="13"/>
      <c r="G386" s="13"/>
      <c r="H386" s="13"/>
      <c r="I386" s="13"/>
      <c r="J386" s="13"/>
      <c r="K386" s="13"/>
      <c r="L386" s="13"/>
      <c r="M386" s="13"/>
      <c r="N386" s="13"/>
      <c r="O386" s="13"/>
      <c r="P386" s="13"/>
    </row>
    <row r="387" spans="1:16" s="14" customFormat="1">
      <c r="A387" s="52"/>
      <c r="B387" s="52"/>
      <c r="C387" s="52"/>
      <c r="D387" s="115"/>
      <c r="E387" s="115"/>
      <c r="F387" s="13"/>
      <c r="G387" s="13"/>
      <c r="H387" s="13"/>
      <c r="I387" s="13"/>
      <c r="J387" s="13"/>
      <c r="K387" s="13"/>
      <c r="L387" s="13"/>
      <c r="M387" s="13"/>
      <c r="N387" s="13"/>
      <c r="O387" s="13"/>
      <c r="P387" s="13"/>
    </row>
    <row r="388" spans="1:16" s="14" customFormat="1">
      <c r="A388" s="52"/>
      <c r="B388" s="52"/>
      <c r="C388" s="52"/>
      <c r="D388" s="115"/>
      <c r="E388" s="115"/>
      <c r="F388" s="13"/>
      <c r="G388" s="13"/>
      <c r="H388" s="13"/>
      <c r="I388" s="13"/>
      <c r="J388" s="13"/>
      <c r="K388" s="13"/>
      <c r="L388" s="13"/>
      <c r="M388" s="13"/>
      <c r="N388" s="13"/>
      <c r="O388" s="13"/>
      <c r="P388" s="13"/>
    </row>
    <row r="389" spans="1:16" s="14" customFormat="1">
      <c r="A389" s="52"/>
      <c r="B389" s="52"/>
      <c r="C389" s="52"/>
      <c r="D389" s="115"/>
      <c r="E389" s="115"/>
      <c r="F389" s="13"/>
      <c r="G389" s="13"/>
      <c r="H389" s="13"/>
      <c r="I389" s="13"/>
      <c r="J389" s="13"/>
      <c r="K389" s="13"/>
      <c r="L389" s="13"/>
      <c r="M389" s="13"/>
      <c r="N389" s="13"/>
      <c r="O389" s="13"/>
      <c r="P389" s="13"/>
    </row>
    <row r="390" spans="1:16" s="14" customFormat="1">
      <c r="A390" s="52"/>
      <c r="B390" s="52"/>
      <c r="C390" s="52"/>
      <c r="D390" s="115"/>
      <c r="E390" s="115"/>
      <c r="F390" s="13"/>
      <c r="G390" s="13"/>
      <c r="H390" s="13"/>
      <c r="I390" s="13"/>
      <c r="J390" s="13"/>
      <c r="K390" s="13"/>
      <c r="L390" s="13"/>
      <c r="M390" s="13"/>
      <c r="N390" s="13"/>
      <c r="O390" s="13"/>
      <c r="P390" s="13"/>
    </row>
    <row r="391" spans="1:16" s="14" customFormat="1">
      <c r="A391" s="52"/>
      <c r="B391" s="52"/>
      <c r="C391" s="52"/>
      <c r="D391" s="115"/>
      <c r="E391" s="115"/>
      <c r="F391" s="13"/>
      <c r="G391" s="13"/>
      <c r="H391" s="13"/>
      <c r="I391" s="13"/>
      <c r="J391" s="13"/>
      <c r="K391" s="13"/>
      <c r="L391" s="13"/>
      <c r="M391" s="13"/>
      <c r="N391" s="13"/>
      <c r="O391" s="13"/>
      <c r="P391" s="13"/>
    </row>
    <row r="392" spans="1:16" s="14" customFormat="1">
      <c r="A392" s="52"/>
      <c r="B392" s="52"/>
      <c r="C392" s="52"/>
      <c r="D392" s="115"/>
      <c r="E392" s="115"/>
      <c r="F392" s="13"/>
      <c r="G392" s="13"/>
      <c r="H392" s="13"/>
      <c r="I392" s="13"/>
      <c r="J392" s="13"/>
      <c r="K392" s="13"/>
      <c r="L392" s="13"/>
      <c r="M392" s="13"/>
      <c r="N392" s="13"/>
      <c r="O392" s="13"/>
      <c r="P392" s="13"/>
    </row>
    <row r="393" spans="1:16" s="14" customFormat="1">
      <c r="A393" s="52"/>
      <c r="B393" s="52"/>
      <c r="C393" s="52"/>
      <c r="D393" s="115"/>
      <c r="E393" s="115"/>
      <c r="F393" s="13"/>
      <c r="G393" s="13"/>
      <c r="H393" s="13"/>
      <c r="I393" s="13"/>
      <c r="J393" s="13"/>
      <c r="K393" s="13"/>
      <c r="L393" s="13"/>
      <c r="M393" s="13"/>
      <c r="N393" s="13"/>
      <c r="O393" s="13"/>
      <c r="P393" s="13"/>
    </row>
    <row r="394" spans="1:16" s="14" customFormat="1">
      <c r="A394" s="52"/>
      <c r="B394" s="52"/>
      <c r="C394" s="52"/>
      <c r="D394" s="115"/>
      <c r="E394" s="115"/>
      <c r="F394" s="13"/>
      <c r="G394" s="13"/>
      <c r="H394" s="13"/>
      <c r="I394" s="13"/>
      <c r="J394" s="13"/>
      <c r="K394" s="13"/>
      <c r="L394" s="13"/>
      <c r="M394" s="13"/>
      <c r="N394" s="13"/>
      <c r="O394" s="13"/>
      <c r="P394" s="13"/>
    </row>
    <row r="395" spans="1:16" s="14" customFormat="1">
      <c r="A395" s="52"/>
      <c r="B395" s="52"/>
      <c r="C395" s="52"/>
      <c r="D395" s="115"/>
      <c r="E395" s="115"/>
      <c r="F395" s="13"/>
      <c r="G395" s="13"/>
      <c r="H395" s="13"/>
      <c r="I395" s="13"/>
      <c r="J395" s="13"/>
      <c r="K395" s="13"/>
      <c r="L395" s="13"/>
      <c r="M395" s="13"/>
      <c r="N395" s="13"/>
      <c r="O395" s="13"/>
      <c r="P395" s="13"/>
    </row>
    <row r="396" spans="1:16" s="14" customFormat="1">
      <c r="A396" s="52"/>
      <c r="B396" s="52"/>
      <c r="C396" s="52"/>
      <c r="D396" s="115"/>
      <c r="E396" s="115"/>
      <c r="F396" s="13"/>
      <c r="G396" s="13"/>
      <c r="H396" s="13"/>
      <c r="I396" s="13"/>
      <c r="J396" s="13"/>
      <c r="K396" s="13"/>
      <c r="L396" s="13"/>
      <c r="M396" s="13"/>
      <c r="N396" s="13"/>
      <c r="O396" s="13"/>
      <c r="P396" s="13"/>
    </row>
    <row r="397" spans="1:16" s="14" customFormat="1">
      <c r="A397" s="52"/>
      <c r="B397" s="52"/>
      <c r="C397" s="52"/>
      <c r="D397" s="115"/>
      <c r="E397" s="115"/>
      <c r="F397" s="13"/>
      <c r="G397" s="13"/>
      <c r="H397" s="13"/>
      <c r="I397" s="13"/>
      <c r="J397" s="13"/>
      <c r="K397" s="13"/>
      <c r="L397" s="13"/>
      <c r="M397" s="13"/>
      <c r="N397" s="13"/>
      <c r="O397" s="13"/>
      <c r="P397" s="13"/>
    </row>
    <row r="398" spans="1:16" s="14" customFormat="1">
      <c r="A398" s="52"/>
      <c r="B398" s="52"/>
      <c r="C398" s="52"/>
      <c r="D398" s="115"/>
      <c r="E398" s="115"/>
      <c r="F398" s="13"/>
      <c r="G398" s="13"/>
      <c r="H398" s="13"/>
      <c r="I398" s="13"/>
      <c r="J398" s="13"/>
      <c r="K398" s="13"/>
      <c r="L398" s="13"/>
      <c r="M398" s="13"/>
      <c r="N398" s="13"/>
      <c r="O398" s="13"/>
      <c r="P398" s="13"/>
    </row>
    <row r="399" spans="1:16" s="14" customFormat="1">
      <c r="A399" s="52"/>
      <c r="B399" s="52"/>
      <c r="C399" s="52"/>
      <c r="D399" s="115"/>
      <c r="E399" s="115"/>
      <c r="F399" s="13"/>
      <c r="G399" s="13"/>
      <c r="H399" s="13"/>
      <c r="I399" s="13"/>
      <c r="J399" s="13"/>
      <c r="K399" s="13"/>
      <c r="L399" s="13"/>
      <c r="M399" s="13"/>
      <c r="N399" s="13"/>
      <c r="O399" s="13"/>
      <c r="P399" s="13"/>
    </row>
    <row r="400" spans="1:16" s="14" customFormat="1">
      <c r="A400" s="52"/>
      <c r="B400" s="52"/>
      <c r="C400" s="52"/>
      <c r="D400" s="115"/>
      <c r="E400" s="115"/>
      <c r="F400" s="13"/>
      <c r="G400" s="13"/>
      <c r="H400" s="13"/>
      <c r="I400" s="13"/>
      <c r="J400" s="13"/>
      <c r="K400" s="13"/>
      <c r="L400" s="13"/>
      <c r="M400" s="13"/>
      <c r="N400" s="13"/>
      <c r="O400" s="13"/>
      <c r="P400" s="13"/>
    </row>
    <row r="401" spans="1:16" s="14" customFormat="1">
      <c r="A401" s="52"/>
      <c r="B401" s="52"/>
      <c r="C401" s="52"/>
      <c r="D401" s="115"/>
      <c r="E401" s="115"/>
      <c r="F401" s="13"/>
      <c r="G401" s="13"/>
      <c r="H401" s="13"/>
      <c r="I401" s="13"/>
      <c r="J401" s="13"/>
      <c r="K401" s="13"/>
      <c r="L401" s="13"/>
      <c r="M401" s="13"/>
      <c r="N401" s="13"/>
      <c r="O401" s="13"/>
      <c r="P401" s="13"/>
    </row>
    <row r="402" spans="1:16" s="14" customFormat="1">
      <c r="A402" s="52"/>
      <c r="B402" s="52"/>
      <c r="C402" s="52"/>
      <c r="D402" s="115"/>
      <c r="E402" s="115"/>
      <c r="F402" s="13"/>
      <c r="G402" s="13"/>
      <c r="H402" s="13"/>
      <c r="I402" s="13"/>
      <c r="J402" s="13"/>
      <c r="K402" s="13"/>
      <c r="L402" s="13"/>
      <c r="M402" s="13"/>
      <c r="N402" s="13"/>
      <c r="O402" s="13"/>
      <c r="P402" s="13"/>
    </row>
    <row r="403" spans="1:16" s="14" customFormat="1">
      <c r="A403" s="52"/>
      <c r="B403" s="52"/>
      <c r="C403" s="52"/>
      <c r="D403" s="115"/>
      <c r="E403" s="115"/>
      <c r="F403" s="13"/>
      <c r="G403" s="13"/>
      <c r="H403" s="13"/>
      <c r="I403" s="13"/>
      <c r="J403" s="13"/>
      <c r="K403" s="13"/>
      <c r="L403" s="13"/>
      <c r="M403" s="13"/>
      <c r="N403" s="13"/>
      <c r="O403" s="13"/>
      <c r="P403" s="13"/>
    </row>
    <row r="404" spans="1:16" s="14" customFormat="1">
      <c r="A404" s="52"/>
      <c r="B404" s="52"/>
      <c r="C404" s="52"/>
      <c r="D404" s="115"/>
      <c r="E404" s="115"/>
      <c r="F404" s="13"/>
      <c r="G404" s="13"/>
      <c r="H404" s="13"/>
      <c r="I404" s="13"/>
      <c r="J404" s="13"/>
      <c r="K404" s="13"/>
      <c r="L404" s="13"/>
      <c r="M404" s="13"/>
      <c r="N404" s="13"/>
      <c r="O404" s="13"/>
      <c r="P404" s="13"/>
    </row>
    <row r="405" spans="1:16" s="14" customFormat="1">
      <c r="A405" s="52"/>
      <c r="B405" s="52"/>
      <c r="C405" s="52"/>
      <c r="D405" s="115"/>
      <c r="E405" s="115"/>
      <c r="F405" s="13"/>
      <c r="G405" s="13"/>
      <c r="H405" s="13"/>
      <c r="I405" s="13"/>
      <c r="J405" s="13"/>
      <c r="K405" s="13"/>
      <c r="L405" s="13"/>
      <c r="M405" s="13"/>
      <c r="N405" s="13"/>
      <c r="O405" s="13"/>
      <c r="P405" s="13"/>
    </row>
    <row r="406" spans="1:16" s="14" customFormat="1">
      <c r="A406" s="52"/>
      <c r="B406" s="52"/>
      <c r="C406" s="52"/>
      <c r="D406" s="115"/>
      <c r="E406" s="115"/>
      <c r="F406" s="13"/>
      <c r="G406" s="13"/>
      <c r="H406" s="13"/>
      <c r="I406" s="13"/>
      <c r="J406" s="13"/>
      <c r="K406" s="13"/>
      <c r="L406" s="13"/>
      <c r="M406" s="13"/>
      <c r="N406" s="13"/>
      <c r="O406" s="13"/>
      <c r="P406" s="13"/>
    </row>
    <row r="407" spans="1:16" s="14" customFormat="1">
      <c r="A407" s="52"/>
      <c r="B407" s="52"/>
      <c r="C407" s="52"/>
      <c r="D407" s="115"/>
      <c r="E407" s="115"/>
      <c r="F407" s="13"/>
      <c r="G407" s="13"/>
      <c r="H407" s="13"/>
      <c r="I407" s="13"/>
      <c r="J407" s="13"/>
      <c r="K407" s="13"/>
      <c r="L407" s="13"/>
      <c r="M407" s="13"/>
      <c r="N407" s="13"/>
      <c r="O407" s="13"/>
      <c r="P407" s="13"/>
    </row>
    <row r="408" spans="1:16" s="14" customFormat="1">
      <c r="A408" s="52"/>
      <c r="B408" s="52"/>
      <c r="C408" s="52"/>
      <c r="D408" s="115"/>
      <c r="E408" s="115"/>
      <c r="F408" s="13"/>
      <c r="G408" s="13"/>
      <c r="H408" s="13"/>
      <c r="I408" s="13"/>
      <c r="J408" s="13"/>
      <c r="K408" s="13"/>
      <c r="L408" s="13"/>
      <c r="M408" s="13"/>
      <c r="N408" s="13"/>
      <c r="O408" s="13"/>
      <c r="P408" s="13"/>
    </row>
    <row r="409" spans="1:16" s="14" customFormat="1">
      <c r="A409" s="52"/>
      <c r="B409" s="52"/>
      <c r="C409" s="52"/>
      <c r="D409" s="115"/>
      <c r="E409" s="115"/>
      <c r="F409" s="13"/>
      <c r="G409" s="13"/>
      <c r="H409" s="13"/>
      <c r="I409" s="13"/>
      <c r="J409" s="13"/>
      <c r="K409" s="13"/>
      <c r="L409" s="13"/>
      <c r="M409" s="13"/>
      <c r="N409" s="13"/>
      <c r="O409" s="13"/>
      <c r="P409" s="13"/>
    </row>
    <row r="410" spans="1:16" s="14" customFormat="1">
      <c r="A410" s="52"/>
      <c r="B410" s="52"/>
      <c r="C410" s="52"/>
      <c r="D410" s="115"/>
      <c r="E410" s="115"/>
      <c r="F410" s="13"/>
      <c r="G410" s="13"/>
      <c r="H410" s="13"/>
      <c r="I410" s="13"/>
      <c r="J410" s="13"/>
      <c r="K410" s="13"/>
      <c r="L410" s="13"/>
      <c r="M410" s="13"/>
      <c r="N410" s="13"/>
      <c r="O410" s="13"/>
      <c r="P410" s="13"/>
    </row>
    <row r="411" spans="1:16" s="14" customFormat="1">
      <c r="A411" s="52"/>
      <c r="B411" s="52"/>
      <c r="C411" s="52"/>
      <c r="D411" s="115"/>
      <c r="E411" s="115"/>
      <c r="F411" s="13"/>
      <c r="G411" s="13"/>
      <c r="H411" s="13"/>
      <c r="I411" s="13"/>
      <c r="J411" s="13"/>
      <c r="K411" s="13"/>
      <c r="L411" s="13"/>
      <c r="M411" s="13"/>
      <c r="N411" s="13"/>
      <c r="O411" s="13"/>
      <c r="P411" s="13"/>
    </row>
    <row r="412" spans="1:16" s="14" customFormat="1">
      <c r="A412" s="52"/>
      <c r="B412" s="52"/>
      <c r="C412" s="52"/>
      <c r="D412" s="115"/>
      <c r="E412" s="115"/>
      <c r="F412" s="13"/>
      <c r="G412" s="13"/>
      <c r="H412" s="13"/>
      <c r="I412" s="13"/>
      <c r="J412" s="13"/>
      <c r="K412" s="13"/>
      <c r="L412" s="13"/>
      <c r="M412" s="13"/>
      <c r="N412" s="13"/>
      <c r="O412" s="13"/>
      <c r="P412" s="13"/>
    </row>
    <row r="413" spans="1:16" s="14" customFormat="1">
      <c r="A413" s="52"/>
      <c r="B413" s="52"/>
      <c r="C413" s="52"/>
      <c r="D413" s="115"/>
      <c r="E413" s="115"/>
      <c r="F413" s="13"/>
      <c r="G413" s="13"/>
      <c r="H413" s="13"/>
      <c r="I413" s="13"/>
      <c r="J413" s="13"/>
      <c r="K413" s="13"/>
      <c r="L413" s="13"/>
      <c r="M413" s="13"/>
      <c r="N413" s="13"/>
      <c r="O413" s="13"/>
      <c r="P413" s="13"/>
    </row>
    <row r="414" spans="1:16" s="14" customFormat="1">
      <c r="A414" s="52"/>
      <c r="B414" s="52"/>
      <c r="C414" s="52"/>
      <c r="D414" s="115"/>
      <c r="E414" s="115"/>
      <c r="F414" s="13"/>
      <c r="G414" s="13"/>
      <c r="H414" s="13"/>
      <c r="I414" s="13"/>
      <c r="J414" s="13"/>
      <c r="K414" s="13"/>
      <c r="L414" s="13"/>
      <c r="M414" s="13"/>
      <c r="N414" s="13"/>
      <c r="O414" s="13"/>
      <c r="P414" s="13"/>
    </row>
    <row r="415" spans="1:16" s="14" customFormat="1">
      <c r="A415" s="52"/>
      <c r="B415" s="52"/>
      <c r="C415" s="52"/>
      <c r="D415" s="115"/>
      <c r="E415" s="115"/>
      <c r="F415" s="13"/>
      <c r="G415" s="13"/>
      <c r="H415" s="13"/>
      <c r="I415" s="13"/>
      <c r="J415" s="13"/>
      <c r="K415" s="13"/>
      <c r="L415" s="13"/>
      <c r="M415" s="13"/>
      <c r="N415" s="13"/>
      <c r="O415" s="13"/>
      <c r="P415" s="13"/>
    </row>
    <row r="416" spans="1:16" s="14" customFormat="1">
      <c r="A416" s="52"/>
      <c r="B416" s="52"/>
      <c r="C416" s="52"/>
      <c r="D416" s="115"/>
      <c r="E416" s="115"/>
      <c r="F416" s="13"/>
      <c r="G416" s="13"/>
      <c r="H416" s="13"/>
      <c r="I416" s="13"/>
      <c r="J416" s="13"/>
      <c r="K416" s="13"/>
      <c r="L416" s="13"/>
      <c r="M416" s="13"/>
      <c r="N416" s="13"/>
      <c r="O416" s="13"/>
      <c r="P416" s="13"/>
    </row>
    <row r="417" spans="1:16" s="14" customFormat="1">
      <c r="A417" s="52"/>
      <c r="B417" s="52"/>
      <c r="C417" s="52"/>
      <c r="D417" s="115"/>
      <c r="E417" s="115"/>
      <c r="F417" s="13"/>
      <c r="G417" s="13"/>
      <c r="H417" s="13"/>
      <c r="I417" s="13"/>
      <c r="J417" s="13"/>
      <c r="K417" s="13"/>
      <c r="L417" s="13"/>
      <c r="M417" s="13"/>
      <c r="N417" s="13"/>
      <c r="O417" s="13"/>
      <c r="P417" s="13"/>
    </row>
    <row r="418" spans="1:16" s="14" customFormat="1">
      <c r="A418" s="52"/>
      <c r="B418" s="52"/>
      <c r="C418" s="52"/>
      <c r="D418" s="115"/>
      <c r="E418" s="115"/>
      <c r="F418" s="13"/>
      <c r="G418" s="13"/>
      <c r="H418" s="13"/>
      <c r="I418" s="13"/>
      <c r="J418" s="13"/>
      <c r="K418" s="13"/>
      <c r="L418" s="13"/>
      <c r="M418" s="13"/>
      <c r="N418" s="13"/>
      <c r="O418" s="13"/>
      <c r="P418" s="13"/>
    </row>
    <row r="419" spans="1:16" s="14" customFormat="1">
      <c r="A419" s="52"/>
      <c r="B419" s="52"/>
      <c r="C419" s="52"/>
      <c r="D419" s="115"/>
      <c r="E419" s="115"/>
      <c r="F419" s="13"/>
      <c r="G419" s="13"/>
      <c r="H419" s="13"/>
      <c r="I419" s="13"/>
      <c r="J419" s="13"/>
      <c r="K419" s="13"/>
      <c r="L419" s="13"/>
      <c r="M419" s="13"/>
      <c r="N419" s="13"/>
      <c r="O419" s="13"/>
      <c r="P419" s="13"/>
    </row>
    <row r="420" spans="1:16" s="14" customFormat="1">
      <c r="A420" s="52"/>
      <c r="B420" s="52"/>
      <c r="C420" s="52"/>
      <c r="D420" s="115"/>
      <c r="E420" s="115"/>
      <c r="F420" s="13"/>
      <c r="G420" s="13"/>
      <c r="H420" s="13"/>
      <c r="I420" s="13"/>
      <c r="J420" s="13"/>
      <c r="K420" s="13"/>
      <c r="L420" s="13"/>
      <c r="M420" s="13"/>
      <c r="N420" s="13"/>
      <c r="O420" s="13"/>
      <c r="P420" s="13"/>
    </row>
    <row r="421" spans="1:16" s="14" customFormat="1">
      <c r="A421" s="52"/>
      <c r="B421" s="52"/>
      <c r="C421" s="52"/>
      <c r="D421" s="115"/>
      <c r="E421" s="115"/>
      <c r="F421" s="13"/>
      <c r="G421" s="13"/>
      <c r="H421" s="13"/>
      <c r="I421" s="13"/>
      <c r="J421" s="13"/>
      <c r="K421" s="13"/>
      <c r="L421" s="13"/>
      <c r="M421" s="13"/>
      <c r="N421" s="13"/>
      <c r="O421" s="13"/>
      <c r="P421" s="13"/>
    </row>
    <row r="422" spans="1:16" s="14" customFormat="1">
      <c r="A422" s="52"/>
      <c r="B422" s="52"/>
      <c r="C422" s="52"/>
      <c r="D422" s="115"/>
      <c r="E422" s="115"/>
      <c r="F422" s="13"/>
      <c r="G422" s="13"/>
      <c r="H422" s="13"/>
      <c r="I422" s="13"/>
      <c r="J422" s="13"/>
      <c r="K422" s="13"/>
      <c r="L422" s="13"/>
      <c r="M422" s="13"/>
      <c r="N422" s="13"/>
      <c r="O422" s="13"/>
      <c r="P422" s="13"/>
    </row>
    <row r="423" spans="1:16" s="14" customFormat="1">
      <c r="A423" s="52"/>
      <c r="B423" s="52"/>
      <c r="C423" s="52"/>
      <c r="D423" s="115"/>
      <c r="E423" s="115"/>
      <c r="F423" s="13"/>
      <c r="G423" s="13"/>
      <c r="H423" s="13"/>
      <c r="I423" s="13"/>
      <c r="J423" s="13"/>
      <c r="K423" s="13"/>
      <c r="L423" s="13"/>
      <c r="M423" s="13"/>
      <c r="N423" s="13"/>
      <c r="O423" s="13"/>
      <c r="P423" s="13"/>
    </row>
    <row r="424" spans="1:16" s="14" customFormat="1">
      <c r="A424" s="52"/>
      <c r="B424" s="52"/>
      <c r="C424" s="52"/>
      <c r="D424" s="115"/>
      <c r="E424" s="115"/>
      <c r="F424" s="13"/>
      <c r="G424" s="13"/>
      <c r="H424" s="13"/>
      <c r="I424" s="13"/>
      <c r="J424" s="13"/>
      <c r="K424" s="13"/>
      <c r="L424" s="13"/>
      <c r="M424" s="13"/>
      <c r="N424" s="13"/>
      <c r="O424" s="13"/>
      <c r="P424" s="13"/>
    </row>
    <row r="425" spans="1:16" s="14" customFormat="1">
      <c r="A425" s="52"/>
      <c r="B425" s="52"/>
      <c r="C425" s="52"/>
      <c r="D425" s="115"/>
      <c r="E425" s="115"/>
      <c r="F425" s="13"/>
      <c r="G425" s="13"/>
      <c r="H425" s="13"/>
      <c r="I425" s="13"/>
      <c r="J425" s="13"/>
      <c r="K425" s="13"/>
      <c r="L425" s="13"/>
      <c r="M425" s="13"/>
      <c r="N425" s="13"/>
      <c r="O425" s="13"/>
      <c r="P425" s="13"/>
    </row>
    <row r="426" spans="1:16" s="14" customFormat="1">
      <c r="A426" s="52"/>
      <c r="B426" s="52"/>
      <c r="C426" s="52"/>
      <c r="D426" s="115"/>
      <c r="E426" s="115"/>
      <c r="F426" s="13"/>
      <c r="G426" s="13"/>
      <c r="H426" s="13"/>
      <c r="I426" s="13"/>
      <c r="J426" s="13"/>
      <c r="K426" s="13"/>
      <c r="L426" s="13"/>
      <c r="M426" s="13"/>
      <c r="N426" s="13"/>
      <c r="O426" s="13"/>
      <c r="P426" s="13"/>
    </row>
    <row r="427" spans="1:16" s="14" customFormat="1">
      <c r="A427" s="52"/>
      <c r="B427" s="52"/>
      <c r="C427" s="52"/>
      <c r="D427" s="115"/>
      <c r="E427" s="115"/>
      <c r="F427" s="13"/>
      <c r="G427" s="13"/>
      <c r="H427" s="13"/>
      <c r="I427" s="13"/>
      <c r="J427" s="13"/>
      <c r="K427" s="13"/>
      <c r="L427" s="13"/>
      <c r="M427" s="13"/>
      <c r="N427" s="13"/>
      <c r="O427" s="13"/>
      <c r="P427" s="13"/>
    </row>
    <row r="428" spans="1:16" s="14" customFormat="1">
      <c r="A428" s="52"/>
      <c r="B428" s="52"/>
      <c r="C428" s="52"/>
      <c r="D428" s="115"/>
      <c r="E428" s="115"/>
      <c r="F428" s="13"/>
      <c r="G428" s="13"/>
      <c r="H428" s="13"/>
      <c r="I428" s="13"/>
      <c r="J428" s="13"/>
      <c r="K428" s="13"/>
      <c r="L428" s="13"/>
      <c r="M428" s="13"/>
      <c r="N428" s="13"/>
      <c r="O428" s="13"/>
      <c r="P428" s="13"/>
    </row>
    <row r="429" spans="1:16" s="14" customFormat="1">
      <c r="A429" s="52"/>
      <c r="B429" s="52"/>
      <c r="C429" s="52"/>
      <c r="D429" s="115"/>
      <c r="E429" s="115"/>
      <c r="F429" s="13"/>
      <c r="G429" s="13"/>
      <c r="H429" s="13"/>
      <c r="I429" s="13"/>
      <c r="J429" s="13"/>
      <c r="K429" s="13"/>
      <c r="L429" s="13"/>
      <c r="M429" s="13"/>
      <c r="N429" s="13"/>
      <c r="O429" s="13"/>
      <c r="P429" s="13"/>
    </row>
    <row r="430" spans="1:16" s="14" customFormat="1">
      <c r="A430" s="52"/>
      <c r="B430" s="52"/>
      <c r="C430" s="52"/>
      <c r="D430" s="115"/>
      <c r="E430" s="115"/>
      <c r="F430" s="13"/>
      <c r="G430" s="13"/>
      <c r="H430" s="13"/>
      <c r="I430" s="13"/>
      <c r="J430" s="13"/>
      <c r="K430" s="13"/>
      <c r="L430" s="13"/>
      <c r="M430" s="13"/>
      <c r="N430" s="13"/>
      <c r="O430" s="13"/>
      <c r="P430" s="13"/>
    </row>
    <row r="431" spans="1:16" s="14" customFormat="1">
      <c r="A431" s="52"/>
      <c r="B431" s="52"/>
      <c r="C431" s="52"/>
      <c r="D431" s="115"/>
      <c r="E431" s="115"/>
      <c r="F431" s="13"/>
      <c r="G431" s="13"/>
      <c r="H431" s="13"/>
      <c r="I431" s="13"/>
      <c r="J431" s="13"/>
      <c r="K431" s="13"/>
      <c r="L431" s="13"/>
      <c r="M431" s="13"/>
      <c r="N431" s="13"/>
      <c r="O431" s="13"/>
      <c r="P431" s="13"/>
    </row>
    <row r="432" spans="1:16" s="14" customFormat="1">
      <c r="A432" s="52"/>
      <c r="B432" s="52"/>
      <c r="C432" s="52"/>
      <c r="D432" s="115"/>
      <c r="E432" s="115"/>
      <c r="F432" s="13"/>
      <c r="G432" s="13"/>
      <c r="H432" s="13"/>
      <c r="I432" s="13"/>
      <c r="J432" s="13"/>
      <c r="K432" s="13"/>
      <c r="L432" s="13"/>
      <c r="M432" s="13"/>
      <c r="N432" s="13"/>
      <c r="O432" s="13"/>
      <c r="P432" s="13"/>
    </row>
    <row r="433" spans="1:16" s="14" customFormat="1">
      <c r="A433" s="52"/>
      <c r="B433" s="52"/>
      <c r="C433" s="52"/>
      <c r="D433" s="115"/>
      <c r="E433" s="115"/>
      <c r="F433" s="13"/>
      <c r="G433" s="13"/>
      <c r="H433" s="13"/>
      <c r="I433" s="13"/>
      <c r="J433" s="13"/>
      <c r="K433" s="13"/>
      <c r="L433" s="13"/>
      <c r="M433" s="13"/>
      <c r="N433" s="13"/>
      <c r="O433" s="13"/>
      <c r="P433" s="13"/>
    </row>
    <row r="434" spans="1:16" s="14" customFormat="1">
      <c r="A434" s="52"/>
      <c r="B434" s="52"/>
      <c r="C434" s="52"/>
      <c r="D434" s="115"/>
      <c r="E434" s="115"/>
      <c r="F434" s="13"/>
      <c r="G434" s="13"/>
      <c r="H434" s="13"/>
      <c r="I434" s="13"/>
      <c r="J434" s="13"/>
      <c r="K434" s="13"/>
      <c r="L434" s="13"/>
      <c r="M434" s="13"/>
      <c r="N434" s="13"/>
      <c r="O434" s="13"/>
      <c r="P434" s="13"/>
    </row>
    <row r="435" spans="1:16" s="14" customFormat="1">
      <c r="A435" s="52"/>
      <c r="B435" s="52"/>
      <c r="C435" s="52"/>
      <c r="D435" s="115"/>
      <c r="E435" s="115"/>
      <c r="F435" s="13"/>
      <c r="G435" s="13"/>
      <c r="H435" s="13"/>
      <c r="I435" s="13"/>
      <c r="J435" s="13"/>
      <c r="K435" s="13"/>
      <c r="L435" s="13"/>
      <c r="M435" s="13"/>
      <c r="N435" s="13"/>
      <c r="O435" s="13"/>
      <c r="P435" s="13"/>
    </row>
    <row r="436" spans="1:16" s="14" customFormat="1">
      <c r="A436" s="52"/>
      <c r="B436" s="52"/>
      <c r="C436" s="52"/>
      <c r="D436" s="115"/>
      <c r="E436" s="115"/>
      <c r="F436" s="13"/>
      <c r="G436" s="13"/>
      <c r="H436" s="13"/>
      <c r="I436" s="13"/>
      <c r="J436" s="13"/>
      <c r="K436" s="13"/>
      <c r="L436" s="13"/>
      <c r="M436" s="13"/>
      <c r="N436" s="13"/>
      <c r="O436" s="13"/>
      <c r="P436" s="13"/>
    </row>
    <row r="437" spans="1:16" s="14" customFormat="1">
      <c r="A437" s="52"/>
      <c r="B437" s="52"/>
      <c r="C437" s="52"/>
      <c r="D437" s="115"/>
      <c r="E437" s="115"/>
      <c r="F437" s="13"/>
      <c r="G437" s="13"/>
      <c r="H437" s="13"/>
      <c r="I437" s="13"/>
      <c r="J437" s="13"/>
      <c r="K437" s="13"/>
      <c r="L437" s="13"/>
      <c r="M437" s="13"/>
      <c r="N437" s="13"/>
      <c r="O437" s="13"/>
      <c r="P437" s="13"/>
    </row>
    <row r="438" spans="1:16" s="14" customFormat="1">
      <c r="A438" s="52"/>
      <c r="B438" s="52"/>
      <c r="C438" s="52"/>
      <c r="D438" s="115"/>
      <c r="E438" s="115"/>
      <c r="F438" s="13"/>
      <c r="G438" s="13"/>
      <c r="H438" s="13"/>
      <c r="I438" s="13"/>
      <c r="J438" s="13"/>
      <c r="K438" s="13"/>
      <c r="L438" s="13"/>
      <c r="M438" s="13"/>
      <c r="N438" s="13"/>
      <c r="O438" s="13"/>
      <c r="P438" s="13"/>
    </row>
    <row r="439" spans="1:16" s="14" customFormat="1">
      <c r="A439" s="52"/>
      <c r="B439" s="52"/>
      <c r="C439" s="52"/>
      <c r="D439" s="115"/>
      <c r="E439" s="115"/>
      <c r="F439" s="13"/>
      <c r="G439" s="13"/>
      <c r="H439" s="13"/>
      <c r="I439" s="13"/>
      <c r="J439" s="13"/>
      <c r="K439" s="13"/>
      <c r="L439" s="13"/>
      <c r="M439" s="13"/>
      <c r="N439" s="13"/>
      <c r="O439" s="13"/>
      <c r="P439" s="13"/>
    </row>
    <row r="440" spans="1:16" s="14" customFormat="1">
      <c r="A440" s="52"/>
      <c r="B440" s="52"/>
      <c r="C440" s="52"/>
      <c r="D440" s="115"/>
      <c r="E440" s="115"/>
      <c r="F440" s="13"/>
      <c r="G440" s="13"/>
      <c r="H440" s="13"/>
      <c r="I440" s="13"/>
      <c r="J440" s="13"/>
      <c r="K440" s="13"/>
      <c r="L440" s="13"/>
      <c r="M440" s="13"/>
      <c r="N440" s="13"/>
      <c r="O440" s="13"/>
      <c r="P440" s="13"/>
    </row>
    <row r="441" spans="1:16" s="14" customFormat="1">
      <c r="A441" s="52"/>
      <c r="B441" s="52"/>
      <c r="C441" s="52"/>
      <c r="D441" s="115"/>
      <c r="E441" s="115"/>
      <c r="F441" s="13"/>
      <c r="G441" s="13"/>
      <c r="H441" s="13"/>
      <c r="I441" s="13"/>
      <c r="J441" s="13"/>
      <c r="K441" s="13"/>
      <c r="L441" s="13"/>
      <c r="M441" s="13"/>
      <c r="N441" s="13"/>
      <c r="O441" s="13"/>
      <c r="P441" s="13"/>
    </row>
    <row r="442" spans="1:16" s="14" customFormat="1">
      <c r="A442" s="52"/>
      <c r="B442" s="52"/>
      <c r="C442" s="52"/>
      <c r="D442" s="115"/>
      <c r="E442" s="115"/>
      <c r="F442" s="13"/>
      <c r="G442" s="13"/>
      <c r="H442" s="13"/>
      <c r="I442" s="13"/>
      <c r="J442" s="13"/>
      <c r="K442" s="13"/>
      <c r="L442" s="13"/>
      <c r="M442" s="13"/>
      <c r="N442" s="13"/>
      <c r="O442" s="13"/>
      <c r="P442" s="13"/>
    </row>
    <row r="443" spans="1:16" s="14" customFormat="1">
      <c r="A443" s="52"/>
      <c r="B443" s="52"/>
      <c r="C443" s="52"/>
      <c r="D443" s="115"/>
      <c r="E443" s="115"/>
      <c r="F443" s="13"/>
      <c r="G443" s="13"/>
      <c r="H443" s="13"/>
      <c r="I443" s="13"/>
      <c r="J443" s="13"/>
      <c r="K443" s="13"/>
      <c r="L443" s="13"/>
      <c r="M443" s="13"/>
      <c r="N443" s="13"/>
      <c r="O443" s="13"/>
      <c r="P443" s="13"/>
    </row>
    <row r="444" spans="1:16" s="14" customFormat="1">
      <c r="A444" s="52"/>
      <c r="B444" s="52"/>
      <c r="C444" s="52"/>
      <c r="D444" s="115"/>
      <c r="E444" s="115"/>
      <c r="F444" s="13"/>
      <c r="G444" s="13"/>
      <c r="H444" s="13"/>
      <c r="I444" s="13"/>
      <c r="J444" s="13"/>
      <c r="K444" s="13"/>
      <c r="L444" s="13"/>
      <c r="M444" s="13"/>
      <c r="N444" s="13"/>
      <c r="O444" s="13"/>
      <c r="P444" s="13"/>
    </row>
    <row r="445" spans="1:16" s="14" customFormat="1">
      <c r="A445" s="52"/>
      <c r="B445" s="52"/>
      <c r="C445" s="52"/>
      <c r="D445" s="115"/>
      <c r="E445" s="115"/>
      <c r="F445" s="13"/>
      <c r="G445" s="13"/>
      <c r="H445" s="13"/>
      <c r="I445" s="13"/>
      <c r="J445" s="13"/>
      <c r="K445" s="13"/>
      <c r="L445" s="13"/>
      <c r="M445" s="13"/>
      <c r="N445" s="13"/>
      <c r="O445" s="13"/>
      <c r="P445" s="13"/>
    </row>
    <row r="446" spans="1:16" s="14" customFormat="1">
      <c r="A446" s="52"/>
      <c r="B446" s="52"/>
      <c r="C446" s="52"/>
      <c r="D446" s="115"/>
      <c r="E446" s="115"/>
      <c r="F446" s="13"/>
      <c r="G446" s="13"/>
      <c r="H446" s="13"/>
      <c r="I446" s="13"/>
      <c r="J446" s="13"/>
      <c r="K446" s="13"/>
      <c r="L446" s="13"/>
      <c r="M446" s="13"/>
      <c r="N446" s="13"/>
      <c r="O446" s="13"/>
      <c r="P446" s="13"/>
    </row>
    <row r="447" spans="1:16" s="14" customFormat="1">
      <c r="A447" s="52"/>
      <c r="B447" s="52"/>
      <c r="C447" s="52"/>
      <c r="D447" s="115"/>
      <c r="E447" s="115"/>
      <c r="F447" s="13"/>
      <c r="G447" s="13"/>
      <c r="H447" s="13"/>
      <c r="I447" s="13"/>
      <c r="J447" s="13"/>
      <c r="K447" s="13"/>
      <c r="L447" s="13"/>
      <c r="M447" s="13"/>
      <c r="N447" s="13"/>
      <c r="O447" s="13"/>
      <c r="P447" s="13"/>
    </row>
    <row r="448" spans="1:16" s="14" customFormat="1">
      <c r="A448" s="52"/>
      <c r="B448" s="52"/>
      <c r="C448" s="52"/>
      <c r="D448" s="115"/>
      <c r="E448" s="115"/>
      <c r="F448" s="13"/>
      <c r="G448" s="13"/>
      <c r="H448" s="13"/>
      <c r="I448" s="13"/>
      <c r="J448" s="13"/>
      <c r="K448" s="13"/>
      <c r="L448" s="13"/>
      <c r="M448" s="13"/>
      <c r="N448" s="13"/>
      <c r="O448" s="13"/>
      <c r="P448" s="13"/>
    </row>
    <row r="449" spans="1:16" s="14" customFormat="1">
      <c r="A449" s="52"/>
      <c r="B449" s="52"/>
      <c r="C449" s="52"/>
      <c r="D449" s="115"/>
      <c r="E449" s="115"/>
      <c r="F449" s="13"/>
      <c r="G449" s="13"/>
      <c r="H449" s="13"/>
      <c r="I449" s="13"/>
      <c r="J449" s="13"/>
      <c r="K449" s="13"/>
      <c r="L449" s="13"/>
      <c r="M449" s="13"/>
      <c r="N449" s="13"/>
      <c r="O449" s="13"/>
      <c r="P449" s="13"/>
    </row>
    <row r="450" spans="1:16" s="14" customFormat="1">
      <c r="A450" s="52"/>
      <c r="B450" s="52"/>
      <c r="C450" s="52"/>
      <c r="D450" s="115"/>
      <c r="E450" s="115"/>
      <c r="F450" s="13"/>
      <c r="G450" s="13"/>
      <c r="H450" s="13"/>
      <c r="I450" s="13"/>
      <c r="J450" s="13"/>
      <c r="K450" s="13"/>
      <c r="L450" s="13"/>
      <c r="M450" s="13"/>
      <c r="N450" s="13"/>
      <c r="O450" s="13"/>
      <c r="P450" s="13"/>
    </row>
    <row r="451" spans="1:16" s="14" customFormat="1">
      <c r="A451" s="52"/>
      <c r="B451" s="52"/>
      <c r="C451" s="52"/>
      <c r="D451" s="115"/>
      <c r="E451" s="115"/>
      <c r="F451" s="13"/>
      <c r="G451" s="13"/>
      <c r="H451" s="13"/>
      <c r="I451" s="13"/>
      <c r="J451" s="13"/>
      <c r="K451" s="13"/>
      <c r="L451" s="13"/>
      <c r="M451" s="13"/>
      <c r="N451" s="13"/>
      <c r="O451" s="13"/>
      <c r="P451" s="13"/>
    </row>
    <row r="452" spans="1:16" s="14" customFormat="1">
      <c r="A452" s="52"/>
      <c r="B452" s="52"/>
      <c r="C452" s="52"/>
      <c r="D452" s="115"/>
      <c r="E452" s="115"/>
      <c r="F452" s="13"/>
      <c r="G452" s="13"/>
      <c r="H452" s="13"/>
      <c r="I452" s="13"/>
      <c r="J452" s="13"/>
      <c r="K452" s="13"/>
      <c r="L452" s="13"/>
      <c r="M452" s="13"/>
      <c r="N452" s="13"/>
      <c r="O452" s="13"/>
      <c r="P452" s="13"/>
    </row>
    <row r="453" spans="1:16" s="14" customFormat="1">
      <c r="A453" s="52"/>
      <c r="B453" s="52"/>
      <c r="C453" s="52"/>
      <c r="D453" s="115"/>
      <c r="E453" s="115"/>
      <c r="F453" s="13"/>
      <c r="G453" s="13"/>
      <c r="H453" s="13"/>
      <c r="I453" s="13"/>
      <c r="J453" s="13"/>
      <c r="K453" s="13"/>
      <c r="L453" s="13"/>
      <c r="M453" s="13"/>
      <c r="N453" s="13"/>
      <c r="O453" s="13"/>
      <c r="P453" s="13"/>
    </row>
    <row r="454" spans="1:16" s="14" customFormat="1">
      <c r="A454" s="52"/>
      <c r="B454" s="52"/>
      <c r="C454" s="52"/>
      <c r="D454" s="115"/>
      <c r="E454" s="115"/>
      <c r="F454" s="13"/>
      <c r="G454" s="13"/>
      <c r="H454" s="13"/>
      <c r="I454" s="13"/>
      <c r="J454" s="13"/>
      <c r="K454" s="13"/>
      <c r="L454" s="13"/>
      <c r="M454" s="13"/>
      <c r="N454" s="13"/>
      <c r="O454" s="13"/>
      <c r="P454" s="13"/>
    </row>
    <row r="455" spans="1:16" s="14" customFormat="1">
      <c r="A455" s="52"/>
      <c r="B455" s="52"/>
      <c r="C455" s="52"/>
      <c r="D455" s="115"/>
      <c r="E455" s="115"/>
      <c r="F455" s="13"/>
      <c r="G455" s="13"/>
      <c r="H455" s="13"/>
      <c r="I455" s="13"/>
      <c r="J455" s="13"/>
      <c r="K455" s="13"/>
      <c r="L455" s="13"/>
      <c r="M455" s="13"/>
      <c r="N455" s="13"/>
      <c r="O455" s="13"/>
      <c r="P455" s="13"/>
    </row>
    <row r="456" spans="1:16" s="14" customFormat="1">
      <c r="A456" s="52"/>
      <c r="B456" s="52"/>
      <c r="C456" s="52"/>
      <c r="D456" s="115"/>
      <c r="E456" s="115"/>
      <c r="F456" s="13"/>
      <c r="G456" s="13"/>
      <c r="H456" s="13"/>
      <c r="I456" s="13"/>
      <c r="J456" s="13"/>
      <c r="K456" s="13"/>
      <c r="L456" s="13"/>
      <c r="M456" s="13"/>
      <c r="N456" s="13"/>
      <c r="O456" s="13"/>
      <c r="P456" s="13"/>
    </row>
    <row r="457" spans="1:16" s="14" customFormat="1">
      <c r="A457" s="52"/>
      <c r="B457" s="52"/>
      <c r="C457" s="52"/>
      <c r="D457" s="115"/>
      <c r="E457" s="115"/>
      <c r="F457" s="13"/>
      <c r="G457" s="13"/>
      <c r="H457" s="13"/>
      <c r="I457" s="13"/>
      <c r="J457" s="13"/>
      <c r="K457" s="13"/>
      <c r="L457" s="13"/>
      <c r="M457" s="13"/>
      <c r="N457" s="13"/>
      <c r="O457" s="13"/>
      <c r="P457" s="13"/>
    </row>
    <row r="458" spans="1:16" s="14" customFormat="1">
      <c r="A458" s="52"/>
      <c r="B458" s="52"/>
      <c r="C458" s="52"/>
      <c r="D458" s="115"/>
      <c r="E458" s="115"/>
      <c r="F458" s="13"/>
      <c r="G458" s="13"/>
      <c r="H458" s="13"/>
      <c r="I458" s="13"/>
      <c r="J458" s="13"/>
      <c r="K458" s="13"/>
      <c r="L458" s="13"/>
      <c r="M458" s="13"/>
      <c r="N458" s="13"/>
      <c r="O458" s="13"/>
      <c r="P458" s="13"/>
    </row>
    <row r="459" spans="1:16" s="14" customFormat="1">
      <c r="A459" s="52"/>
      <c r="B459" s="52"/>
      <c r="C459" s="52"/>
      <c r="D459" s="115"/>
      <c r="E459" s="115"/>
      <c r="F459" s="13"/>
      <c r="G459" s="13"/>
      <c r="H459" s="13"/>
      <c r="I459" s="13"/>
      <c r="J459" s="13"/>
      <c r="K459" s="13"/>
      <c r="L459" s="13"/>
      <c r="M459" s="13"/>
      <c r="N459" s="13"/>
      <c r="O459" s="13"/>
      <c r="P459" s="13"/>
    </row>
    <row r="460" spans="1:16" s="14" customFormat="1">
      <c r="A460" s="52"/>
      <c r="B460" s="52"/>
      <c r="C460" s="52"/>
      <c r="D460" s="115"/>
      <c r="E460" s="115"/>
      <c r="F460" s="13"/>
      <c r="G460" s="13"/>
      <c r="H460" s="13"/>
      <c r="I460" s="13"/>
      <c r="J460" s="13"/>
      <c r="K460" s="13"/>
      <c r="L460" s="13"/>
      <c r="M460" s="13"/>
      <c r="N460" s="13"/>
      <c r="O460" s="13"/>
      <c r="P460" s="13"/>
    </row>
    <row r="461" spans="1:16" s="14" customFormat="1">
      <c r="A461" s="52"/>
      <c r="B461" s="52"/>
      <c r="C461" s="52"/>
      <c r="D461" s="115"/>
      <c r="E461" s="115"/>
      <c r="F461" s="13"/>
      <c r="G461" s="13"/>
      <c r="H461" s="13"/>
      <c r="I461" s="13"/>
      <c r="J461" s="13"/>
      <c r="K461" s="13"/>
      <c r="L461" s="13"/>
      <c r="M461" s="13"/>
      <c r="N461" s="13"/>
      <c r="O461" s="13"/>
      <c r="P461" s="13"/>
    </row>
    <row r="462" spans="1:16" s="14" customFormat="1">
      <c r="A462" s="52"/>
      <c r="B462" s="52"/>
      <c r="C462" s="52"/>
      <c r="D462" s="115"/>
      <c r="E462" s="115"/>
      <c r="F462" s="13"/>
      <c r="G462" s="13"/>
      <c r="H462" s="13"/>
      <c r="I462" s="13"/>
      <c r="J462" s="13"/>
      <c r="K462" s="13"/>
      <c r="L462" s="13"/>
      <c r="M462" s="13"/>
      <c r="N462" s="13"/>
      <c r="O462" s="13"/>
      <c r="P462" s="13"/>
    </row>
    <row r="463" spans="1:16" s="14" customFormat="1">
      <c r="A463" s="52"/>
      <c r="B463" s="52"/>
      <c r="C463" s="52"/>
      <c r="D463" s="115"/>
      <c r="E463" s="115"/>
      <c r="F463" s="13"/>
      <c r="G463" s="13"/>
      <c r="H463" s="13"/>
      <c r="I463" s="13"/>
      <c r="J463" s="13"/>
      <c r="K463" s="13"/>
      <c r="L463" s="13"/>
      <c r="M463" s="13"/>
      <c r="N463" s="13"/>
      <c r="O463" s="13"/>
      <c r="P463" s="13"/>
    </row>
    <row r="464" spans="1:16" s="14" customFormat="1">
      <c r="A464" s="52"/>
      <c r="B464" s="52"/>
      <c r="C464" s="52"/>
      <c r="D464" s="115"/>
      <c r="E464" s="115"/>
      <c r="F464" s="13"/>
      <c r="G464" s="13"/>
      <c r="H464" s="13"/>
      <c r="I464" s="13"/>
      <c r="J464" s="13"/>
      <c r="K464" s="13"/>
      <c r="L464" s="13"/>
      <c r="M464" s="13"/>
      <c r="N464" s="13"/>
      <c r="O464" s="13"/>
      <c r="P464" s="13"/>
    </row>
    <row r="465" spans="1:16" s="14" customFormat="1">
      <c r="A465" s="52"/>
      <c r="B465" s="52"/>
      <c r="C465" s="52"/>
      <c r="D465" s="115"/>
      <c r="E465" s="115"/>
      <c r="F465" s="13"/>
      <c r="G465" s="13"/>
      <c r="H465" s="13"/>
      <c r="I465" s="13"/>
      <c r="J465" s="13"/>
      <c r="K465" s="13"/>
      <c r="L465" s="13"/>
      <c r="M465" s="13"/>
      <c r="N465" s="13"/>
      <c r="O465" s="13"/>
      <c r="P465" s="13"/>
    </row>
    <row r="466" spans="1:16" s="14" customFormat="1">
      <c r="A466" s="52"/>
      <c r="B466" s="52"/>
      <c r="C466" s="52"/>
      <c r="D466" s="115"/>
      <c r="E466" s="115"/>
      <c r="F466" s="13"/>
      <c r="G466" s="13"/>
      <c r="H466" s="13"/>
      <c r="I466" s="13"/>
      <c r="J466" s="13"/>
      <c r="K466" s="13"/>
      <c r="L466" s="13"/>
      <c r="M466" s="13"/>
      <c r="N466" s="13"/>
      <c r="O466" s="13"/>
      <c r="P466" s="13"/>
    </row>
    <row r="467" spans="1:16" s="14" customFormat="1">
      <c r="A467" s="52"/>
      <c r="B467" s="52"/>
      <c r="C467" s="52"/>
      <c r="D467" s="115"/>
      <c r="E467" s="115"/>
      <c r="F467" s="13"/>
      <c r="G467" s="13"/>
      <c r="H467" s="13"/>
      <c r="I467" s="13"/>
      <c r="J467" s="13"/>
      <c r="K467" s="13"/>
      <c r="L467" s="13"/>
      <c r="M467" s="13"/>
      <c r="N467" s="13"/>
      <c r="O467" s="13"/>
      <c r="P467" s="13"/>
    </row>
    <row r="468" spans="1:16" s="14" customFormat="1">
      <c r="A468" s="52"/>
      <c r="B468" s="52"/>
      <c r="C468" s="52"/>
      <c r="D468" s="115"/>
      <c r="E468" s="115"/>
      <c r="F468" s="13"/>
      <c r="G468" s="13"/>
      <c r="H468" s="13"/>
      <c r="I468" s="13"/>
      <c r="J468" s="13"/>
      <c r="K468" s="13"/>
      <c r="L468" s="13"/>
      <c r="M468" s="13"/>
      <c r="N468" s="13"/>
      <c r="O468" s="13"/>
      <c r="P468" s="13"/>
    </row>
    <row r="469" spans="1:16" s="14" customFormat="1">
      <c r="A469" s="52"/>
      <c r="B469" s="52"/>
      <c r="C469" s="52"/>
      <c r="D469" s="115"/>
      <c r="E469" s="115"/>
      <c r="F469" s="13"/>
      <c r="G469" s="13"/>
      <c r="H469" s="13"/>
      <c r="I469" s="13"/>
      <c r="J469" s="13"/>
      <c r="K469" s="13"/>
      <c r="L469" s="13"/>
      <c r="M469" s="13"/>
      <c r="N469" s="13"/>
      <c r="O469" s="13"/>
      <c r="P469" s="13"/>
    </row>
    <row r="470" spans="1:16" s="14" customFormat="1">
      <c r="A470" s="52"/>
      <c r="B470" s="52"/>
      <c r="C470" s="52"/>
      <c r="D470" s="115"/>
      <c r="E470" s="115"/>
      <c r="F470" s="13"/>
      <c r="G470" s="13"/>
      <c r="H470" s="13"/>
      <c r="I470" s="13"/>
      <c r="J470" s="13"/>
      <c r="K470" s="13"/>
      <c r="L470" s="13"/>
      <c r="M470" s="13"/>
      <c r="N470" s="13"/>
      <c r="O470" s="13"/>
      <c r="P470" s="13"/>
    </row>
    <row r="471" spans="1:16" s="14" customFormat="1">
      <c r="A471" s="52"/>
      <c r="B471" s="52"/>
      <c r="C471" s="52"/>
      <c r="D471" s="115"/>
      <c r="E471" s="115"/>
      <c r="F471" s="13"/>
      <c r="G471" s="13"/>
      <c r="H471" s="13"/>
      <c r="I471" s="13"/>
      <c r="J471" s="13"/>
      <c r="K471" s="13"/>
      <c r="L471" s="13"/>
      <c r="M471" s="13"/>
      <c r="N471" s="13"/>
      <c r="O471" s="13"/>
      <c r="P471" s="13"/>
    </row>
    <row r="472" spans="1:16" s="14" customFormat="1">
      <c r="A472" s="52"/>
      <c r="B472" s="52"/>
      <c r="C472" s="52"/>
      <c r="D472" s="115"/>
      <c r="E472" s="115"/>
      <c r="F472" s="13"/>
      <c r="G472" s="13"/>
      <c r="H472" s="13"/>
      <c r="I472" s="13"/>
      <c r="J472" s="13"/>
      <c r="K472" s="13"/>
      <c r="L472" s="13"/>
      <c r="M472" s="13"/>
      <c r="N472" s="13"/>
      <c r="O472" s="13"/>
      <c r="P472" s="13"/>
    </row>
    <row r="473" spans="1:16" s="14" customFormat="1">
      <c r="A473" s="52"/>
      <c r="B473" s="52"/>
      <c r="C473" s="52"/>
      <c r="D473" s="115"/>
      <c r="E473" s="115"/>
      <c r="F473" s="13"/>
      <c r="G473" s="13"/>
      <c r="H473" s="13"/>
      <c r="I473" s="13"/>
      <c r="J473" s="13"/>
      <c r="K473" s="13"/>
      <c r="L473" s="13"/>
      <c r="M473" s="13"/>
      <c r="N473" s="13"/>
      <c r="O473" s="13"/>
      <c r="P473" s="13"/>
    </row>
    <row r="474" spans="1:16" s="14" customFormat="1">
      <c r="A474" s="52"/>
      <c r="B474" s="52"/>
      <c r="C474" s="52"/>
      <c r="D474" s="115"/>
      <c r="E474" s="115"/>
      <c r="F474" s="13"/>
      <c r="G474" s="13"/>
      <c r="H474" s="13"/>
      <c r="I474" s="13"/>
      <c r="J474" s="13"/>
      <c r="K474" s="13"/>
      <c r="L474" s="13"/>
      <c r="M474" s="13"/>
      <c r="N474" s="13"/>
      <c r="O474" s="13"/>
      <c r="P474" s="13"/>
    </row>
    <row r="475" spans="1:16" s="14" customFormat="1">
      <c r="A475" s="52"/>
      <c r="B475" s="52"/>
      <c r="C475" s="52"/>
      <c r="D475" s="115"/>
      <c r="E475" s="115"/>
      <c r="F475" s="13"/>
      <c r="G475" s="13"/>
      <c r="H475" s="13"/>
      <c r="I475" s="13"/>
      <c r="J475" s="13"/>
      <c r="K475" s="13"/>
      <c r="L475" s="13"/>
      <c r="M475" s="13"/>
      <c r="N475" s="13"/>
      <c r="O475" s="13"/>
      <c r="P475" s="13"/>
    </row>
    <row r="476" spans="1:16" s="14" customFormat="1">
      <c r="A476" s="52"/>
      <c r="B476" s="52"/>
      <c r="C476" s="52"/>
      <c r="D476" s="115"/>
      <c r="E476" s="115"/>
      <c r="F476" s="13"/>
      <c r="G476" s="13"/>
      <c r="H476" s="13"/>
      <c r="I476" s="13"/>
      <c r="J476" s="13"/>
      <c r="K476" s="13"/>
      <c r="L476" s="13"/>
      <c r="M476" s="13"/>
      <c r="N476" s="13"/>
      <c r="O476" s="13"/>
      <c r="P476" s="13"/>
    </row>
    <row r="477" spans="1:16" s="14" customFormat="1">
      <c r="A477" s="52"/>
      <c r="B477" s="52"/>
      <c r="C477" s="52"/>
      <c r="D477" s="115"/>
      <c r="E477" s="115"/>
      <c r="F477" s="13"/>
      <c r="G477" s="13"/>
      <c r="H477" s="13"/>
      <c r="I477" s="13"/>
      <c r="J477" s="13"/>
      <c r="K477" s="13"/>
      <c r="L477" s="13"/>
      <c r="M477" s="13"/>
      <c r="N477" s="13"/>
      <c r="O477" s="13"/>
      <c r="P477" s="13"/>
    </row>
    <row r="478" spans="1:16" s="14" customFormat="1">
      <c r="A478" s="52"/>
      <c r="B478" s="52"/>
      <c r="C478" s="52"/>
      <c r="D478" s="115"/>
      <c r="E478" s="115"/>
      <c r="F478" s="13"/>
      <c r="G478" s="13"/>
      <c r="H478" s="13"/>
      <c r="I478" s="13"/>
      <c r="J478" s="13"/>
      <c r="K478" s="13"/>
      <c r="L478" s="13"/>
      <c r="M478" s="13"/>
      <c r="N478" s="13"/>
      <c r="O478" s="13"/>
      <c r="P478" s="13"/>
    </row>
    <row r="479" spans="1:16" s="14" customFormat="1">
      <c r="A479" s="52"/>
      <c r="B479" s="52"/>
      <c r="C479" s="52"/>
      <c r="D479" s="115"/>
      <c r="E479" s="115"/>
      <c r="F479" s="13"/>
      <c r="G479" s="13"/>
      <c r="H479" s="13"/>
      <c r="I479" s="13"/>
      <c r="J479" s="13"/>
      <c r="K479" s="13"/>
      <c r="L479" s="13"/>
      <c r="M479" s="13"/>
      <c r="N479" s="13"/>
      <c r="O479" s="13"/>
      <c r="P479" s="13"/>
    </row>
    <row r="480" spans="1:16" s="14" customFormat="1">
      <c r="A480" s="52"/>
      <c r="B480" s="52"/>
      <c r="C480" s="52"/>
      <c r="D480" s="115"/>
      <c r="E480" s="115"/>
      <c r="F480" s="13"/>
      <c r="G480" s="13"/>
      <c r="H480" s="13"/>
      <c r="I480" s="13"/>
      <c r="J480" s="13"/>
      <c r="K480" s="13"/>
      <c r="L480" s="13"/>
      <c r="M480" s="13"/>
      <c r="N480" s="13"/>
      <c r="O480" s="13"/>
      <c r="P480" s="13"/>
    </row>
    <row r="481" spans="1:16" s="14" customFormat="1">
      <c r="A481" s="52"/>
      <c r="B481" s="52"/>
      <c r="C481" s="52"/>
      <c r="D481" s="115"/>
      <c r="E481" s="115"/>
      <c r="F481" s="13"/>
      <c r="G481" s="13"/>
      <c r="H481" s="13"/>
      <c r="I481" s="13"/>
      <c r="J481" s="13"/>
      <c r="K481" s="13"/>
      <c r="L481" s="13"/>
      <c r="M481" s="13"/>
      <c r="N481" s="13"/>
      <c r="O481" s="13"/>
      <c r="P481" s="13"/>
    </row>
    <row r="482" spans="1:16" s="14" customFormat="1">
      <c r="A482" s="52"/>
      <c r="B482" s="52"/>
      <c r="C482" s="52"/>
      <c r="D482" s="115"/>
      <c r="E482" s="115"/>
      <c r="F482" s="13"/>
      <c r="G482" s="13"/>
      <c r="H482" s="13"/>
      <c r="I482" s="13"/>
      <c r="J482" s="13"/>
      <c r="K482" s="13"/>
      <c r="L482" s="13"/>
      <c r="M482" s="13"/>
      <c r="N482" s="13"/>
      <c r="O482" s="13"/>
      <c r="P482" s="13"/>
    </row>
    <row r="483" spans="1:16" s="14" customFormat="1">
      <c r="A483" s="52"/>
      <c r="B483" s="52"/>
      <c r="C483" s="52"/>
      <c r="D483" s="115"/>
      <c r="E483" s="115"/>
      <c r="F483" s="13"/>
      <c r="G483" s="13"/>
      <c r="H483" s="13"/>
      <c r="I483" s="13"/>
      <c r="J483" s="13"/>
      <c r="K483" s="13"/>
      <c r="L483" s="13"/>
      <c r="M483" s="13"/>
      <c r="N483" s="13"/>
      <c r="O483" s="13"/>
      <c r="P483" s="13"/>
    </row>
    <row r="484" spans="1:16" s="14" customFormat="1">
      <c r="A484" s="52"/>
      <c r="B484" s="52"/>
      <c r="C484" s="52"/>
      <c r="D484" s="115"/>
      <c r="E484" s="115"/>
      <c r="F484" s="13"/>
      <c r="G484" s="13"/>
      <c r="H484" s="13"/>
      <c r="I484" s="13"/>
      <c r="J484" s="13"/>
      <c r="K484" s="13"/>
      <c r="L484" s="13"/>
      <c r="M484" s="13"/>
      <c r="N484" s="13"/>
      <c r="O484" s="13"/>
      <c r="P484" s="13"/>
    </row>
    <row r="485" spans="1:16" s="14" customFormat="1">
      <c r="A485" s="52"/>
      <c r="B485" s="52"/>
      <c r="C485" s="52"/>
      <c r="D485" s="115"/>
      <c r="E485" s="115"/>
      <c r="F485" s="13"/>
      <c r="G485" s="13"/>
      <c r="H485" s="13"/>
      <c r="I485" s="13"/>
      <c r="J485" s="13"/>
      <c r="K485" s="13"/>
      <c r="L485" s="13"/>
      <c r="M485" s="13"/>
      <c r="N485" s="13"/>
      <c r="O485" s="13"/>
      <c r="P485" s="13"/>
    </row>
    <row r="486" spans="1:16" s="14" customFormat="1">
      <c r="A486" s="52"/>
      <c r="B486" s="52"/>
      <c r="C486" s="52"/>
      <c r="D486" s="115"/>
      <c r="E486" s="115"/>
      <c r="F486" s="13"/>
      <c r="G486" s="13"/>
      <c r="H486" s="13"/>
      <c r="I486" s="13"/>
      <c r="J486" s="13"/>
      <c r="K486" s="13"/>
      <c r="L486" s="13"/>
      <c r="M486" s="13"/>
      <c r="N486" s="13"/>
      <c r="O486" s="13"/>
      <c r="P486" s="13"/>
    </row>
    <row r="487" spans="1:16" s="14" customFormat="1">
      <c r="A487" s="52"/>
      <c r="B487" s="52"/>
      <c r="C487" s="52"/>
      <c r="D487" s="115"/>
      <c r="E487" s="115"/>
      <c r="F487" s="13"/>
      <c r="G487" s="13"/>
      <c r="H487" s="13"/>
      <c r="I487" s="13"/>
      <c r="J487" s="13"/>
      <c r="K487" s="13"/>
      <c r="L487" s="13"/>
      <c r="M487" s="13"/>
      <c r="N487" s="13"/>
      <c r="O487" s="13"/>
      <c r="P487" s="13"/>
    </row>
    <row r="488" spans="1:16" s="14" customFormat="1">
      <c r="A488" s="52"/>
      <c r="B488" s="52"/>
      <c r="C488" s="52"/>
      <c r="D488" s="115"/>
      <c r="E488" s="115"/>
      <c r="F488" s="13"/>
      <c r="G488" s="13"/>
      <c r="H488" s="13"/>
      <c r="I488" s="13"/>
      <c r="J488" s="13"/>
      <c r="K488" s="13"/>
      <c r="L488" s="13"/>
      <c r="M488" s="13"/>
      <c r="N488" s="13"/>
      <c r="O488" s="13"/>
      <c r="P488" s="13"/>
    </row>
    <row r="489" spans="1:16" s="14" customFormat="1">
      <c r="A489" s="52"/>
      <c r="B489" s="52"/>
      <c r="C489" s="52"/>
      <c r="D489" s="115"/>
      <c r="E489" s="115"/>
      <c r="F489" s="13"/>
      <c r="G489" s="13"/>
      <c r="H489" s="13"/>
      <c r="I489" s="13"/>
      <c r="J489" s="13"/>
      <c r="K489" s="13"/>
      <c r="L489" s="13"/>
      <c r="M489" s="13"/>
      <c r="N489" s="13"/>
      <c r="O489" s="13"/>
      <c r="P489" s="13"/>
    </row>
    <row r="490" spans="1:16" s="14" customFormat="1">
      <c r="A490" s="52"/>
      <c r="B490" s="52"/>
      <c r="C490" s="52"/>
      <c r="D490" s="115"/>
      <c r="E490" s="115"/>
      <c r="F490" s="13"/>
      <c r="G490" s="13"/>
      <c r="H490" s="13"/>
      <c r="I490" s="13"/>
      <c r="J490" s="13"/>
      <c r="K490" s="13"/>
      <c r="L490" s="13"/>
      <c r="M490" s="13"/>
      <c r="N490" s="13"/>
      <c r="O490" s="13"/>
      <c r="P490" s="13"/>
    </row>
    <row r="491" spans="1:16" s="14" customFormat="1">
      <c r="A491" s="52"/>
      <c r="B491" s="52"/>
      <c r="C491" s="52"/>
      <c r="D491" s="115"/>
      <c r="E491" s="115"/>
      <c r="F491" s="13"/>
      <c r="G491" s="13"/>
      <c r="H491" s="13"/>
      <c r="I491" s="13"/>
      <c r="J491" s="13"/>
      <c r="K491" s="13"/>
      <c r="L491" s="13"/>
      <c r="M491" s="13"/>
      <c r="N491" s="13"/>
      <c r="O491" s="13"/>
      <c r="P491" s="13"/>
    </row>
    <row r="492" spans="1:16" s="14" customFormat="1">
      <c r="A492" s="52"/>
      <c r="B492" s="52"/>
      <c r="C492" s="52"/>
      <c r="D492" s="115"/>
      <c r="E492" s="115"/>
      <c r="F492" s="13"/>
      <c r="G492" s="13"/>
      <c r="H492" s="13"/>
      <c r="I492" s="13"/>
      <c r="J492" s="13"/>
      <c r="K492" s="13"/>
      <c r="L492" s="13"/>
      <c r="M492" s="13"/>
      <c r="N492" s="13"/>
      <c r="O492" s="13"/>
      <c r="P492" s="13"/>
    </row>
    <row r="493" spans="1:16" s="14" customFormat="1">
      <c r="A493" s="52"/>
      <c r="B493" s="52"/>
      <c r="C493" s="52"/>
      <c r="D493" s="115"/>
      <c r="E493" s="115"/>
      <c r="F493" s="13"/>
      <c r="G493" s="13"/>
      <c r="H493" s="13"/>
      <c r="I493" s="13"/>
      <c r="J493" s="13"/>
      <c r="K493" s="13"/>
      <c r="L493" s="13"/>
      <c r="M493" s="13"/>
      <c r="N493" s="13"/>
      <c r="O493" s="13"/>
      <c r="P493" s="13"/>
    </row>
    <row r="494" spans="1:16" s="14" customFormat="1">
      <c r="A494" s="52"/>
      <c r="B494" s="52"/>
      <c r="C494" s="52"/>
      <c r="D494" s="115"/>
      <c r="E494" s="115"/>
      <c r="F494" s="13"/>
      <c r="G494" s="13"/>
      <c r="H494" s="13"/>
      <c r="I494" s="13"/>
      <c r="J494" s="13"/>
      <c r="K494" s="13"/>
      <c r="L494" s="13"/>
      <c r="M494" s="13"/>
      <c r="N494" s="13"/>
      <c r="O494" s="13"/>
      <c r="P494" s="13"/>
    </row>
    <row r="495" spans="1:16" s="14" customFormat="1">
      <c r="A495" s="52"/>
      <c r="B495" s="52"/>
      <c r="C495" s="52"/>
      <c r="D495" s="115"/>
      <c r="E495" s="115"/>
      <c r="F495" s="13"/>
      <c r="G495" s="13"/>
      <c r="H495" s="13"/>
      <c r="I495" s="13"/>
      <c r="J495" s="13"/>
      <c r="K495" s="13"/>
      <c r="L495" s="13"/>
      <c r="M495" s="13"/>
      <c r="N495" s="13"/>
      <c r="O495" s="13"/>
      <c r="P495" s="13"/>
    </row>
    <row r="496" spans="1:16" s="14" customFormat="1">
      <c r="A496" s="52"/>
      <c r="B496" s="52"/>
      <c r="C496" s="52"/>
      <c r="D496" s="115"/>
      <c r="E496" s="115"/>
      <c r="F496" s="13"/>
      <c r="G496" s="13"/>
      <c r="H496" s="13"/>
      <c r="I496" s="13"/>
      <c r="J496" s="13"/>
      <c r="K496" s="13"/>
      <c r="L496" s="13"/>
      <c r="M496" s="13"/>
      <c r="N496" s="13"/>
      <c r="O496" s="13"/>
      <c r="P496" s="13"/>
    </row>
    <row r="497" spans="1:16" s="14" customFormat="1">
      <c r="A497" s="52"/>
      <c r="B497" s="52"/>
      <c r="C497" s="52"/>
      <c r="D497" s="115"/>
      <c r="E497" s="115"/>
      <c r="F497" s="13"/>
      <c r="G497" s="13"/>
      <c r="H497" s="13"/>
      <c r="I497" s="13"/>
      <c r="J497" s="13"/>
      <c r="K497" s="13"/>
      <c r="L497" s="13"/>
      <c r="M497" s="13"/>
      <c r="N497" s="13"/>
      <c r="O497" s="13"/>
      <c r="P497" s="13"/>
    </row>
    <row r="498" spans="1:16" s="14" customFormat="1">
      <c r="A498" s="52"/>
      <c r="B498" s="52"/>
      <c r="C498" s="52"/>
      <c r="D498" s="115"/>
      <c r="E498" s="115"/>
      <c r="F498" s="13"/>
      <c r="G498" s="13"/>
      <c r="H498" s="13"/>
      <c r="I498" s="13"/>
      <c r="J498" s="13"/>
      <c r="K498" s="13"/>
      <c r="L498" s="13"/>
      <c r="M498" s="13"/>
      <c r="N498" s="13"/>
      <c r="O498" s="13"/>
      <c r="P498" s="13"/>
    </row>
    <row r="499" spans="1:16" s="14" customFormat="1">
      <c r="A499" s="52"/>
      <c r="B499" s="52"/>
      <c r="C499" s="52"/>
      <c r="D499" s="115"/>
      <c r="E499" s="115"/>
      <c r="F499" s="13"/>
      <c r="G499" s="13"/>
      <c r="H499" s="13"/>
      <c r="I499" s="13"/>
      <c r="J499" s="13"/>
      <c r="K499" s="13"/>
      <c r="L499" s="13"/>
      <c r="M499" s="13"/>
      <c r="N499" s="13"/>
      <c r="O499" s="13"/>
      <c r="P499" s="13"/>
    </row>
    <row r="500" spans="1:16" s="14" customFormat="1">
      <c r="A500" s="52"/>
      <c r="B500" s="52"/>
      <c r="C500" s="52"/>
      <c r="D500" s="115"/>
      <c r="E500" s="115"/>
      <c r="F500" s="13"/>
      <c r="G500" s="13"/>
      <c r="H500" s="13"/>
      <c r="I500" s="13"/>
      <c r="J500" s="13"/>
      <c r="K500" s="13"/>
      <c r="L500" s="13"/>
      <c r="M500" s="13"/>
      <c r="N500" s="13"/>
      <c r="O500" s="13"/>
      <c r="P500" s="13"/>
    </row>
    <row r="501" spans="1:16" s="14" customFormat="1">
      <c r="A501" s="52"/>
      <c r="B501" s="52"/>
      <c r="C501" s="52"/>
      <c r="D501" s="115"/>
      <c r="E501" s="115"/>
      <c r="F501" s="13"/>
      <c r="G501" s="13"/>
      <c r="H501" s="13"/>
      <c r="I501" s="13"/>
      <c r="J501" s="13"/>
      <c r="K501" s="13"/>
      <c r="L501" s="13"/>
      <c r="M501" s="13"/>
      <c r="N501" s="13"/>
      <c r="O501" s="13"/>
      <c r="P501" s="13"/>
    </row>
    <row r="502" spans="1:16" s="14" customFormat="1">
      <c r="A502" s="52"/>
      <c r="B502" s="52"/>
      <c r="C502" s="52"/>
      <c r="D502" s="115"/>
      <c r="E502" s="115"/>
      <c r="F502" s="13"/>
      <c r="G502" s="13"/>
      <c r="H502" s="13"/>
      <c r="I502" s="13"/>
      <c r="J502" s="13"/>
      <c r="K502" s="13"/>
      <c r="L502" s="13"/>
      <c r="M502" s="13"/>
      <c r="N502" s="13"/>
      <c r="O502" s="13"/>
      <c r="P502" s="13"/>
    </row>
    <row r="503" spans="1:16" s="14" customFormat="1">
      <c r="A503" s="52"/>
      <c r="B503" s="52"/>
      <c r="C503" s="52"/>
      <c r="D503" s="115"/>
      <c r="E503" s="115"/>
      <c r="F503" s="13"/>
      <c r="G503" s="13"/>
      <c r="H503" s="13"/>
      <c r="I503" s="13"/>
      <c r="J503" s="13"/>
      <c r="K503" s="13"/>
      <c r="L503" s="13"/>
      <c r="M503" s="13"/>
      <c r="N503" s="13"/>
      <c r="O503" s="13"/>
      <c r="P503" s="13"/>
    </row>
    <row r="504" spans="1:16" s="14" customFormat="1">
      <c r="A504" s="52"/>
      <c r="B504" s="52"/>
      <c r="C504" s="52"/>
      <c r="D504" s="115"/>
      <c r="E504" s="115"/>
      <c r="F504" s="13"/>
      <c r="G504" s="13"/>
      <c r="H504" s="13"/>
      <c r="I504" s="13"/>
      <c r="J504" s="13"/>
      <c r="K504" s="13"/>
      <c r="L504" s="13"/>
      <c r="M504" s="13"/>
      <c r="N504" s="13"/>
      <c r="O504" s="13"/>
      <c r="P504" s="13"/>
    </row>
    <row r="505" spans="1:16" s="14" customFormat="1">
      <c r="A505" s="52"/>
      <c r="B505" s="52"/>
      <c r="C505" s="52"/>
      <c r="D505" s="115"/>
      <c r="E505" s="115"/>
      <c r="F505" s="13"/>
      <c r="G505" s="13"/>
      <c r="H505" s="13"/>
      <c r="I505" s="13"/>
      <c r="J505" s="13"/>
      <c r="K505" s="13"/>
      <c r="L505" s="13"/>
      <c r="M505" s="13"/>
      <c r="N505" s="13"/>
      <c r="O505" s="13"/>
      <c r="P505" s="13"/>
    </row>
    <row r="506" spans="1:16" s="14" customFormat="1">
      <c r="A506" s="52"/>
      <c r="B506" s="52"/>
      <c r="C506" s="52"/>
      <c r="D506" s="115"/>
      <c r="E506" s="115"/>
      <c r="F506" s="13"/>
      <c r="G506" s="13"/>
      <c r="H506" s="13"/>
      <c r="I506" s="13"/>
      <c r="J506" s="13"/>
      <c r="K506" s="13"/>
      <c r="L506" s="13"/>
      <c r="M506" s="13"/>
      <c r="N506" s="13"/>
      <c r="O506" s="13"/>
      <c r="P506" s="13"/>
    </row>
    <row r="507" spans="1:16" s="14" customFormat="1">
      <c r="A507" s="52"/>
      <c r="B507" s="52"/>
      <c r="C507" s="52"/>
      <c r="D507" s="115"/>
      <c r="E507" s="115"/>
      <c r="F507" s="13"/>
      <c r="G507" s="13"/>
      <c r="H507" s="13"/>
      <c r="I507" s="13"/>
      <c r="J507" s="13"/>
      <c r="K507" s="13"/>
      <c r="L507" s="13"/>
      <c r="M507" s="13"/>
      <c r="N507" s="13"/>
      <c r="O507" s="13"/>
      <c r="P507" s="13"/>
    </row>
    <row r="508" spans="1:16" s="14" customFormat="1">
      <c r="A508" s="52"/>
      <c r="B508" s="52"/>
      <c r="C508" s="52"/>
      <c r="D508" s="115"/>
      <c r="E508" s="115"/>
      <c r="F508" s="13"/>
      <c r="G508" s="13"/>
      <c r="H508" s="13"/>
      <c r="I508" s="13"/>
      <c r="J508" s="13"/>
      <c r="K508" s="13"/>
      <c r="L508" s="13"/>
      <c r="M508" s="13"/>
      <c r="N508" s="13"/>
      <c r="O508" s="13"/>
      <c r="P508" s="13"/>
    </row>
    <row r="509" spans="1:16" s="14" customFormat="1">
      <c r="A509" s="52"/>
      <c r="B509" s="52"/>
      <c r="C509" s="52"/>
      <c r="D509" s="115"/>
      <c r="E509" s="115"/>
      <c r="F509" s="13"/>
      <c r="G509" s="13"/>
      <c r="H509" s="13"/>
      <c r="I509" s="13"/>
      <c r="J509" s="13"/>
      <c r="K509" s="13"/>
      <c r="L509" s="13"/>
      <c r="M509" s="13"/>
      <c r="N509" s="13"/>
      <c r="O509" s="13"/>
      <c r="P509" s="13"/>
    </row>
    <row r="510" spans="1:16" s="14" customFormat="1">
      <c r="A510" s="52"/>
      <c r="B510" s="52"/>
      <c r="C510" s="52"/>
      <c r="D510" s="115"/>
      <c r="E510" s="115"/>
      <c r="F510" s="13"/>
      <c r="G510" s="13"/>
      <c r="H510" s="13"/>
      <c r="I510" s="13"/>
      <c r="J510" s="13"/>
      <c r="K510" s="13"/>
      <c r="L510" s="13"/>
      <c r="M510" s="13"/>
      <c r="N510" s="13"/>
      <c r="O510" s="13"/>
      <c r="P510" s="13"/>
    </row>
    <row r="511" spans="1:16" s="14" customFormat="1">
      <c r="A511" s="52"/>
      <c r="B511" s="52"/>
      <c r="C511" s="52"/>
      <c r="D511" s="115"/>
      <c r="E511" s="115"/>
      <c r="F511" s="13"/>
      <c r="G511" s="13"/>
      <c r="H511" s="13"/>
      <c r="I511" s="13"/>
      <c r="J511" s="13"/>
      <c r="K511" s="13"/>
      <c r="L511" s="13"/>
      <c r="M511" s="13"/>
      <c r="N511" s="13"/>
      <c r="O511" s="13"/>
      <c r="P511" s="13"/>
    </row>
    <row r="512" spans="1:16" s="14" customFormat="1">
      <c r="A512" s="52"/>
      <c r="B512" s="52"/>
      <c r="C512" s="52"/>
      <c r="D512" s="115"/>
      <c r="E512" s="115"/>
      <c r="F512" s="13"/>
      <c r="G512" s="13"/>
      <c r="H512" s="13"/>
      <c r="I512" s="13"/>
      <c r="J512" s="13"/>
      <c r="K512" s="13"/>
      <c r="L512" s="13"/>
      <c r="M512" s="13"/>
      <c r="N512" s="13"/>
      <c r="O512" s="13"/>
      <c r="P512" s="13"/>
    </row>
    <row r="513" spans="1:16" s="14" customFormat="1">
      <c r="A513" s="52"/>
      <c r="B513" s="52"/>
      <c r="C513" s="52"/>
      <c r="D513" s="115"/>
      <c r="E513" s="115"/>
      <c r="F513" s="13"/>
      <c r="G513" s="13"/>
      <c r="H513" s="13"/>
      <c r="I513" s="13"/>
      <c r="J513" s="13"/>
      <c r="K513" s="13"/>
      <c r="L513" s="13"/>
      <c r="M513" s="13"/>
      <c r="N513" s="13"/>
      <c r="O513" s="13"/>
      <c r="P513" s="13"/>
    </row>
    <row r="514" spans="1:16" s="14" customFormat="1">
      <c r="A514" s="52"/>
      <c r="B514" s="52"/>
      <c r="C514" s="52"/>
      <c r="D514" s="115"/>
      <c r="E514" s="115"/>
      <c r="F514" s="13"/>
      <c r="G514" s="13"/>
      <c r="H514" s="13"/>
      <c r="I514" s="13"/>
      <c r="J514" s="13"/>
      <c r="K514" s="13"/>
      <c r="L514" s="13"/>
      <c r="M514" s="13"/>
      <c r="N514" s="13"/>
      <c r="O514" s="13"/>
      <c r="P514" s="13"/>
    </row>
    <row r="515" spans="1:16" s="14" customFormat="1">
      <c r="A515" s="52"/>
      <c r="B515" s="52"/>
      <c r="C515" s="52"/>
      <c r="D515" s="115"/>
      <c r="E515" s="115"/>
      <c r="F515" s="13"/>
      <c r="G515" s="13"/>
      <c r="H515" s="13"/>
      <c r="I515" s="13"/>
      <c r="J515" s="13"/>
      <c r="K515" s="13"/>
      <c r="L515" s="13"/>
      <c r="M515" s="13"/>
      <c r="N515" s="13"/>
      <c r="O515" s="13"/>
      <c r="P515" s="13"/>
    </row>
    <row r="516" spans="1:16" s="14" customFormat="1">
      <c r="A516" s="52"/>
      <c r="B516" s="52"/>
      <c r="C516" s="52"/>
      <c r="D516" s="115"/>
      <c r="E516" s="115"/>
      <c r="F516" s="13"/>
      <c r="G516" s="13"/>
      <c r="H516" s="13"/>
      <c r="I516" s="13"/>
      <c r="J516" s="13"/>
      <c r="K516" s="13"/>
      <c r="L516" s="13"/>
      <c r="M516" s="13"/>
      <c r="N516" s="13"/>
      <c r="O516" s="13"/>
      <c r="P516" s="13"/>
    </row>
    <row r="517" spans="1:16" s="14" customFormat="1">
      <c r="A517" s="52"/>
      <c r="B517" s="52"/>
      <c r="C517" s="52"/>
      <c r="D517" s="115"/>
      <c r="E517" s="115"/>
      <c r="F517" s="13"/>
      <c r="G517" s="13"/>
      <c r="H517" s="13"/>
      <c r="I517" s="13"/>
      <c r="J517" s="13"/>
      <c r="K517" s="13"/>
      <c r="L517" s="13"/>
      <c r="M517" s="13"/>
      <c r="N517" s="13"/>
      <c r="O517" s="13"/>
      <c r="P517" s="13"/>
    </row>
    <row r="518" spans="1:16" s="14" customFormat="1">
      <c r="A518" s="52"/>
      <c r="B518" s="52"/>
      <c r="C518" s="52"/>
      <c r="D518" s="115"/>
      <c r="E518" s="115"/>
      <c r="F518" s="13"/>
      <c r="G518" s="13"/>
      <c r="H518" s="13"/>
      <c r="I518" s="13"/>
      <c r="J518" s="13"/>
      <c r="K518" s="13"/>
      <c r="L518" s="13"/>
      <c r="M518" s="13"/>
      <c r="N518" s="13"/>
      <c r="O518" s="13"/>
      <c r="P518" s="13"/>
    </row>
    <row r="519" spans="1:16" s="14" customFormat="1">
      <c r="A519" s="52"/>
      <c r="B519" s="52"/>
      <c r="C519" s="52"/>
      <c r="D519" s="115"/>
      <c r="E519" s="115"/>
      <c r="F519" s="13"/>
      <c r="G519" s="13"/>
      <c r="H519" s="13"/>
      <c r="I519" s="13"/>
      <c r="J519" s="13"/>
      <c r="K519" s="13"/>
      <c r="L519" s="13"/>
      <c r="M519" s="13"/>
      <c r="N519" s="13"/>
      <c r="O519" s="13"/>
      <c r="P519" s="13"/>
    </row>
    <row r="520" spans="1:16" s="14" customFormat="1">
      <c r="A520" s="52"/>
      <c r="B520" s="52"/>
      <c r="C520" s="52"/>
      <c r="D520" s="115"/>
      <c r="E520" s="115"/>
      <c r="F520" s="13"/>
      <c r="G520" s="13"/>
      <c r="H520" s="13"/>
      <c r="I520" s="13"/>
      <c r="J520" s="13"/>
      <c r="K520" s="13"/>
      <c r="L520" s="13"/>
      <c r="M520" s="13"/>
      <c r="N520" s="13"/>
      <c r="O520" s="13"/>
      <c r="P520" s="13"/>
    </row>
    <row r="521" spans="1:16" s="14" customFormat="1">
      <c r="A521" s="52"/>
      <c r="B521" s="52"/>
      <c r="C521" s="52"/>
      <c r="D521" s="115"/>
      <c r="E521" s="115"/>
      <c r="F521" s="13"/>
      <c r="G521" s="13"/>
      <c r="H521" s="13"/>
      <c r="I521" s="13"/>
      <c r="J521" s="13"/>
      <c r="K521" s="13"/>
      <c r="L521" s="13"/>
      <c r="M521" s="13"/>
      <c r="N521" s="13"/>
      <c r="O521" s="13"/>
      <c r="P521" s="13"/>
    </row>
    <row r="522" spans="1:16" s="14" customFormat="1">
      <c r="A522" s="52"/>
      <c r="B522" s="52"/>
      <c r="C522" s="52"/>
      <c r="D522" s="115"/>
      <c r="E522" s="115"/>
      <c r="F522" s="13"/>
      <c r="G522" s="13"/>
      <c r="H522" s="13"/>
      <c r="I522" s="13"/>
      <c r="J522" s="13"/>
      <c r="K522" s="13"/>
      <c r="L522" s="13"/>
      <c r="M522" s="13"/>
      <c r="N522" s="13"/>
      <c r="O522" s="13"/>
      <c r="P522" s="13"/>
    </row>
    <row r="523" spans="1:16" s="14" customFormat="1">
      <c r="A523" s="52"/>
      <c r="B523" s="52"/>
      <c r="C523" s="52"/>
      <c r="D523" s="115"/>
      <c r="E523" s="115"/>
      <c r="F523" s="13"/>
      <c r="G523" s="13"/>
      <c r="H523" s="13"/>
      <c r="I523" s="13"/>
      <c r="J523" s="13"/>
      <c r="K523" s="13"/>
      <c r="L523" s="13"/>
      <c r="M523" s="13"/>
      <c r="N523" s="13"/>
      <c r="O523" s="13"/>
      <c r="P523" s="13"/>
    </row>
    <row r="524" spans="1:16" s="14" customFormat="1">
      <c r="A524" s="52"/>
      <c r="B524" s="52"/>
      <c r="C524" s="52"/>
      <c r="D524" s="115"/>
      <c r="E524" s="115"/>
      <c r="F524" s="13"/>
      <c r="G524" s="13"/>
      <c r="H524" s="13"/>
      <c r="I524" s="13"/>
      <c r="J524" s="13"/>
      <c r="K524" s="13"/>
      <c r="L524" s="13"/>
      <c r="M524" s="13"/>
      <c r="N524" s="13"/>
      <c r="O524" s="13"/>
      <c r="P524" s="13"/>
    </row>
    <row r="525" spans="1:16" s="14" customFormat="1">
      <c r="A525" s="52"/>
      <c r="B525" s="52"/>
      <c r="C525" s="52"/>
      <c r="D525" s="115"/>
      <c r="E525" s="115"/>
      <c r="F525" s="13"/>
      <c r="G525" s="13"/>
      <c r="H525" s="13"/>
      <c r="I525" s="13"/>
      <c r="J525" s="13"/>
      <c r="K525" s="13"/>
      <c r="L525" s="13"/>
      <c r="M525" s="13"/>
      <c r="N525" s="13"/>
      <c r="O525" s="13"/>
      <c r="P525" s="13"/>
    </row>
    <row r="526" spans="1:16" s="14" customFormat="1">
      <c r="A526" s="52"/>
      <c r="B526" s="52"/>
      <c r="C526" s="52"/>
      <c r="D526" s="115"/>
      <c r="E526" s="115"/>
      <c r="F526" s="13"/>
      <c r="G526" s="13"/>
      <c r="H526" s="13"/>
      <c r="I526" s="13"/>
      <c r="J526" s="13"/>
      <c r="K526" s="13"/>
      <c r="L526" s="13"/>
      <c r="M526" s="13"/>
      <c r="N526" s="13"/>
      <c r="O526" s="13"/>
      <c r="P526" s="13"/>
    </row>
    <row r="527" spans="1:16" s="14" customFormat="1">
      <c r="A527" s="52"/>
      <c r="B527" s="52"/>
      <c r="C527" s="52"/>
      <c r="D527" s="115"/>
      <c r="E527" s="115"/>
      <c r="F527" s="13"/>
      <c r="G527" s="13"/>
      <c r="H527" s="13"/>
      <c r="I527" s="13"/>
      <c r="J527" s="13"/>
      <c r="K527" s="13"/>
      <c r="L527" s="13"/>
      <c r="M527" s="13"/>
      <c r="N527" s="13"/>
      <c r="O527" s="13"/>
      <c r="P527" s="13"/>
    </row>
    <row r="528" spans="1:16" s="14" customFormat="1">
      <c r="A528" s="52"/>
      <c r="B528" s="52"/>
      <c r="C528" s="52"/>
      <c r="D528" s="115"/>
      <c r="E528" s="115"/>
      <c r="F528" s="13"/>
      <c r="G528" s="13"/>
      <c r="H528" s="13"/>
      <c r="I528" s="13"/>
      <c r="J528" s="13"/>
      <c r="K528" s="13"/>
      <c r="L528" s="13"/>
      <c r="M528" s="13"/>
      <c r="N528" s="13"/>
      <c r="O528" s="13"/>
      <c r="P528" s="13"/>
    </row>
    <row r="529" spans="1:16" s="14" customFormat="1">
      <c r="A529" s="52"/>
      <c r="B529" s="52"/>
      <c r="C529" s="52"/>
      <c r="D529" s="115"/>
      <c r="E529" s="115"/>
      <c r="F529" s="13"/>
      <c r="G529" s="13"/>
      <c r="H529" s="13"/>
      <c r="I529" s="13"/>
      <c r="J529" s="13"/>
      <c r="K529" s="13"/>
      <c r="L529" s="13"/>
      <c r="M529" s="13"/>
      <c r="N529" s="13"/>
      <c r="O529" s="13"/>
      <c r="P529" s="13"/>
    </row>
    <row r="530" spans="1:16" s="14" customFormat="1">
      <c r="A530" s="52"/>
      <c r="B530" s="52"/>
      <c r="C530" s="52"/>
      <c r="D530" s="115"/>
      <c r="E530" s="115"/>
      <c r="F530" s="13"/>
      <c r="G530" s="13"/>
      <c r="H530" s="13"/>
      <c r="I530" s="13"/>
      <c r="J530" s="13"/>
      <c r="K530" s="13"/>
      <c r="L530" s="13"/>
      <c r="M530" s="13"/>
      <c r="N530" s="13"/>
      <c r="O530" s="13"/>
      <c r="P530" s="13"/>
    </row>
    <row r="531" spans="1:16" s="14" customFormat="1">
      <c r="A531" s="52"/>
      <c r="B531" s="52"/>
      <c r="C531" s="52"/>
      <c r="D531" s="115"/>
      <c r="E531" s="115"/>
      <c r="F531" s="13"/>
      <c r="G531" s="13"/>
      <c r="H531" s="13"/>
      <c r="I531" s="13"/>
      <c r="J531" s="13"/>
      <c r="K531" s="13"/>
      <c r="L531" s="13"/>
      <c r="M531" s="13"/>
      <c r="N531" s="13"/>
      <c r="O531" s="13"/>
      <c r="P531" s="13"/>
    </row>
    <row r="532" spans="1:16" s="14" customFormat="1">
      <c r="A532" s="52"/>
      <c r="B532" s="52"/>
      <c r="C532" s="52"/>
      <c r="D532" s="115"/>
      <c r="E532" s="115"/>
      <c r="F532" s="13"/>
      <c r="G532" s="13"/>
      <c r="H532" s="13"/>
      <c r="I532" s="13"/>
      <c r="J532" s="13"/>
      <c r="K532" s="13"/>
      <c r="L532" s="13"/>
      <c r="M532" s="13"/>
      <c r="N532" s="13"/>
      <c r="O532" s="13"/>
      <c r="P532" s="13"/>
    </row>
    <row r="533" spans="1:16" s="14" customFormat="1">
      <c r="A533" s="52"/>
      <c r="B533" s="52"/>
      <c r="C533" s="52"/>
      <c r="D533" s="115"/>
      <c r="E533" s="115"/>
      <c r="F533" s="13"/>
      <c r="G533" s="13"/>
      <c r="H533" s="13"/>
      <c r="I533" s="13"/>
      <c r="J533" s="13"/>
      <c r="K533" s="13"/>
      <c r="L533" s="13"/>
      <c r="M533" s="13"/>
      <c r="N533" s="13"/>
      <c r="O533" s="13"/>
      <c r="P533" s="13"/>
    </row>
    <row r="534" spans="1:16" s="14" customFormat="1">
      <c r="A534" s="52"/>
      <c r="B534" s="52"/>
      <c r="C534" s="52"/>
      <c r="D534" s="115"/>
      <c r="E534" s="115"/>
      <c r="F534" s="13"/>
      <c r="G534" s="13"/>
      <c r="H534" s="13"/>
      <c r="I534" s="13"/>
      <c r="J534" s="13"/>
      <c r="K534" s="13"/>
      <c r="L534" s="13"/>
      <c r="M534" s="13"/>
      <c r="N534" s="13"/>
      <c r="O534" s="13"/>
      <c r="P534" s="13"/>
    </row>
    <row r="535" spans="1:16" s="14" customFormat="1">
      <c r="A535" s="52"/>
      <c r="B535" s="52"/>
      <c r="C535" s="52"/>
      <c r="D535" s="115"/>
      <c r="E535" s="115"/>
      <c r="F535" s="13"/>
      <c r="G535" s="13"/>
      <c r="H535" s="13"/>
      <c r="I535" s="13"/>
      <c r="J535" s="13"/>
      <c r="K535" s="13"/>
      <c r="L535" s="13"/>
      <c r="M535" s="13"/>
      <c r="N535" s="13"/>
      <c r="O535" s="13"/>
      <c r="P535" s="13"/>
    </row>
    <row r="536" spans="1:16" s="14" customFormat="1">
      <c r="A536" s="52"/>
      <c r="B536" s="52"/>
      <c r="C536" s="52"/>
      <c r="D536" s="115"/>
      <c r="E536" s="115"/>
      <c r="F536" s="13"/>
      <c r="G536" s="13"/>
      <c r="H536" s="13"/>
      <c r="I536" s="13"/>
      <c r="J536" s="13"/>
      <c r="K536" s="13"/>
      <c r="L536" s="13"/>
      <c r="M536" s="13"/>
      <c r="N536" s="13"/>
      <c r="O536" s="13"/>
      <c r="P536" s="13"/>
    </row>
    <row r="537" spans="1:16" s="14" customFormat="1">
      <c r="A537" s="52"/>
      <c r="B537" s="52"/>
      <c r="C537" s="52"/>
      <c r="D537" s="115"/>
      <c r="E537" s="115"/>
      <c r="F537" s="13"/>
      <c r="G537" s="13"/>
      <c r="H537" s="13"/>
      <c r="I537" s="13"/>
      <c r="J537" s="13"/>
      <c r="K537" s="13"/>
      <c r="L537" s="13"/>
      <c r="M537" s="13"/>
      <c r="N537" s="13"/>
      <c r="O537" s="13"/>
      <c r="P537" s="13"/>
    </row>
    <row r="538" spans="1:16" s="14" customFormat="1">
      <c r="A538" s="52"/>
      <c r="B538" s="52"/>
      <c r="C538" s="52"/>
      <c r="D538" s="115"/>
      <c r="E538" s="115"/>
      <c r="F538" s="13"/>
      <c r="G538" s="13"/>
      <c r="H538" s="13"/>
      <c r="I538" s="13"/>
      <c r="J538" s="13"/>
      <c r="K538" s="13"/>
      <c r="L538" s="13"/>
      <c r="M538" s="13"/>
      <c r="N538" s="13"/>
      <c r="O538" s="13"/>
      <c r="P538" s="13"/>
    </row>
    <row r="539" spans="1:16" s="14" customFormat="1">
      <c r="A539" s="52"/>
      <c r="B539" s="52"/>
      <c r="C539" s="52"/>
      <c r="D539" s="115"/>
      <c r="E539" s="115"/>
      <c r="F539" s="13"/>
      <c r="G539" s="13"/>
      <c r="H539" s="13"/>
      <c r="I539" s="13"/>
      <c r="J539" s="13"/>
      <c r="K539" s="13"/>
      <c r="L539" s="13"/>
      <c r="M539" s="13"/>
      <c r="N539" s="13"/>
      <c r="O539" s="13"/>
      <c r="P539" s="13"/>
    </row>
    <row r="540" spans="1:16" s="14" customFormat="1">
      <c r="A540" s="52"/>
      <c r="B540" s="52"/>
      <c r="C540" s="52"/>
      <c r="D540" s="115"/>
      <c r="E540" s="115"/>
      <c r="F540" s="13"/>
      <c r="G540" s="13"/>
      <c r="H540" s="13"/>
      <c r="I540" s="13"/>
      <c r="J540" s="13"/>
      <c r="K540" s="13"/>
      <c r="L540" s="13"/>
      <c r="M540" s="13"/>
      <c r="N540" s="13"/>
      <c r="O540" s="13"/>
      <c r="P540" s="13"/>
    </row>
    <row r="541" spans="1:16" s="14" customFormat="1">
      <c r="A541" s="52"/>
      <c r="B541" s="52"/>
      <c r="C541" s="52"/>
      <c r="D541" s="115"/>
      <c r="E541" s="115"/>
      <c r="F541" s="13"/>
      <c r="G541" s="13"/>
      <c r="H541" s="13"/>
      <c r="I541" s="13"/>
      <c r="J541" s="13"/>
      <c r="K541" s="13"/>
      <c r="L541" s="13"/>
      <c r="M541" s="13"/>
      <c r="N541" s="13"/>
      <c r="O541" s="13"/>
      <c r="P541" s="13"/>
    </row>
    <row r="542" spans="1:16" s="14" customFormat="1">
      <c r="A542" s="52"/>
      <c r="B542" s="52"/>
      <c r="C542" s="52"/>
      <c r="D542" s="115"/>
      <c r="E542" s="115"/>
      <c r="F542" s="13"/>
      <c r="G542" s="13"/>
      <c r="H542" s="13"/>
      <c r="I542" s="13"/>
      <c r="J542" s="13"/>
      <c r="K542" s="13"/>
      <c r="L542" s="13"/>
      <c r="M542" s="13"/>
      <c r="N542" s="13"/>
      <c r="O542" s="13"/>
      <c r="P542" s="13"/>
    </row>
    <row r="543" spans="1:16" s="14" customFormat="1">
      <c r="A543" s="52"/>
      <c r="B543" s="52"/>
      <c r="C543" s="52"/>
      <c r="D543" s="115"/>
      <c r="E543" s="115"/>
      <c r="F543" s="13"/>
      <c r="G543" s="13"/>
      <c r="H543" s="13"/>
      <c r="I543" s="13"/>
      <c r="J543" s="13"/>
      <c r="K543" s="13"/>
      <c r="L543" s="13"/>
      <c r="M543" s="13"/>
      <c r="N543" s="13"/>
      <c r="O543" s="13"/>
      <c r="P543" s="13"/>
    </row>
    <row r="544" spans="1:16" s="14" customFormat="1">
      <c r="A544" s="52"/>
      <c r="B544" s="52"/>
      <c r="C544" s="52"/>
      <c r="D544" s="115"/>
      <c r="E544" s="115"/>
      <c r="F544" s="13"/>
      <c r="G544" s="13"/>
      <c r="H544" s="13"/>
      <c r="I544" s="13"/>
      <c r="J544" s="13"/>
      <c r="K544" s="13"/>
      <c r="L544" s="13"/>
      <c r="M544" s="13"/>
      <c r="N544" s="13"/>
      <c r="O544" s="13"/>
      <c r="P544" s="13"/>
    </row>
    <row r="545" spans="1:16" s="14" customFormat="1">
      <c r="A545" s="52"/>
      <c r="B545" s="52"/>
      <c r="C545" s="52"/>
      <c r="D545" s="115"/>
      <c r="E545" s="115"/>
      <c r="F545" s="13"/>
      <c r="G545" s="13"/>
      <c r="H545" s="13"/>
      <c r="I545" s="13"/>
      <c r="J545" s="13"/>
      <c r="K545" s="13"/>
      <c r="L545" s="13"/>
      <c r="M545" s="13"/>
      <c r="N545" s="13"/>
      <c r="O545" s="13"/>
      <c r="P545" s="13"/>
    </row>
    <row r="546" spans="1:16" s="14" customFormat="1">
      <c r="A546" s="52"/>
      <c r="B546" s="52"/>
      <c r="C546" s="52"/>
      <c r="D546" s="115"/>
      <c r="E546" s="115"/>
      <c r="F546" s="13"/>
      <c r="G546" s="13"/>
      <c r="H546" s="13"/>
      <c r="I546" s="13"/>
      <c r="J546" s="13"/>
      <c r="K546" s="13"/>
      <c r="L546" s="13"/>
      <c r="M546" s="13"/>
      <c r="N546" s="13"/>
      <c r="O546" s="13"/>
      <c r="P546" s="13"/>
    </row>
    <row r="547" spans="1:16" s="14" customFormat="1">
      <c r="A547" s="52"/>
      <c r="B547" s="52"/>
      <c r="C547" s="52"/>
      <c r="D547" s="115"/>
      <c r="E547" s="115"/>
      <c r="F547" s="13"/>
      <c r="G547" s="13"/>
      <c r="H547" s="13"/>
      <c r="I547" s="13"/>
      <c r="J547" s="13"/>
      <c r="K547" s="13"/>
      <c r="L547" s="13"/>
      <c r="M547" s="13"/>
      <c r="N547" s="13"/>
      <c r="O547" s="13"/>
      <c r="P547" s="13"/>
    </row>
    <row r="548" spans="1:16" s="14" customFormat="1">
      <c r="A548" s="52"/>
      <c r="B548" s="52"/>
      <c r="C548" s="52"/>
      <c r="D548" s="115"/>
      <c r="E548" s="115"/>
      <c r="F548" s="13"/>
      <c r="G548" s="13"/>
      <c r="H548" s="13"/>
      <c r="I548" s="13"/>
      <c r="J548" s="13"/>
      <c r="K548" s="13"/>
      <c r="L548" s="13"/>
      <c r="M548" s="13"/>
      <c r="N548" s="13"/>
      <c r="O548" s="13"/>
      <c r="P548" s="13"/>
    </row>
    <row r="549" spans="1:16" s="14" customFormat="1">
      <c r="A549" s="52"/>
      <c r="B549" s="52"/>
      <c r="C549" s="52"/>
      <c r="D549" s="115"/>
      <c r="E549" s="115"/>
      <c r="F549" s="13"/>
      <c r="G549" s="13"/>
      <c r="H549" s="13"/>
      <c r="I549" s="13"/>
      <c r="J549" s="13"/>
      <c r="K549" s="13"/>
      <c r="L549" s="13"/>
      <c r="M549" s="13"/>
      <c r="N549" s="13"/>
      <c r="O549" s="13"/>
      <c r="P549" s="13"/>
    </row>
    <row r="550" spans="1:16" s="14" customFormat="1">
      <c r="A550" s="52"/>
      <c r="B550" s="52"/>
      <c r="C550" s="52"/>
      <c r="D550" s="115"/>
      <c r="E550" s="115"/>
      <c r="F550" s="13"/>
      <c r="G550" s="13"/>
      <c r="H550" s="13"/>
      <c r="I550" s="13"/>
      <c r="J550" s="13"/>
      <c r="K550" s="13"/>
      <c r="L550" s="13"/>
      <c r="M550" s="13"/>
      <c r="N550" s="13"/>
      <c r="O550" s="13"/>
      <c r="P550" s="13"/>
    </row>
    <row r="551" spans="1:16" s="14" customFormat="1">
      <c r="A551" s="52"/>
      <c r="B551" s="52"/>
      <c r="C551" s="52"/>
      <c r="D551" s="115"/>
      <c r="E551" s="115"/>
      <c r="F551" s="13"/>
      <c r="G551" s="13"/>
      <c r="H551" s="13"/>
      <c r="I551" s="13"/>
      <c r="J551" s="13"/>
      <c r="K551" s="13"/>
      <c r="L551" s="13"/>
      <c r="M551" s="13"/>
      <c r="N551" s="13"/>
      <c r="O551" s="13"/>
      <c r="P551" s="13"/>
    </row>
    <row r="552" spans="1:16" s="14" customFormat="1">
      <c r="A552" s="52"/>
      <c r="B552" s="52"/>
      <c r="C552" s="52"/>
      <c r="D552" s="115"/>
      <c r="E552" s="115"/>
      <c r="F552" s="13"/>
      <c r="G552" s="13"/>
      <c r="H552" s="13"/>
      <c r="I552" s="13"/>
      <c r="J552" s="13"/>
      <c r="K552" s="13"/>
      <c r="L552" s="13"/>
      <c r="M552" s="13"/>
      <c r="N552" s="13"/>
      <c r="O552" s="13"/>
      <c r="P552" s="13"/>
    </row>
    <row r="553" spans="1:16" s="14" customFormat="1">
      <c r="A553" s="52"/>
      <c r="B553" s="52"/>
      <c r="C553" s="52"/>
      <c r="D553" s="115"/>
      <c r="E553" s="115"/>
      <c r="F553" s="13"/>
      <c r="G553" s="13"/>
      <c r="H553" s="13"/>
      <c r="I553" s="13"/>
      <c r="J553" s="13"/>
      <c r="K553" s="13"/>
      <c r="L553" s="13"/>
      <c r="M553" s="13"/>
      <c r="N553" s="13"/>
      <c r="O553" s="13"/>
      <c r="P553" s="13"/>
    </row>
    <row r="554" spans="1:16" s="14" customFormat="1">
      <c r="A554" s="52"/>
      <c r="B554" s="52"/>
      <c r="C554" s="52"/>
      <c r="D554" s="115"/>
      <c r="E554" s="115"/>
      <c r="F554" s="13"/>
      <c r="G554" s="13"/>
      <c r="H554" s="13"/>
      <c r="I554" s="13"/>
      <c r="J554" s="13"/>
      <c r="K554" s="13"/>
      <c r="L554" s="13"/>
      <c r="M554" s="13"/>
      <c r="N554" s="13"/>
      <c r="O554" s="13"/>
      <c r="P554" s="13"/>
    </row>
    <row r="555" spans="1:16" s="14" customFormat="1">
      <c r="A555" s="52"/>
      <c r="B555" s="52"/>
      <c r="C555" s="52"/>
      <c r="D555" s="115"/>
      <c r="E555" s="115"/>
      <c r="F555" s="13"/>
      <c r="G555" s="13"/>
      <c r="H555" s="13"/>
      <c r="I555" s="13"/>
      <c r="J555" s="13"/>
      <c r="K555" s="13"/>
      <c r="L555" s="13"/>
      <c r="M555" s="13"/>
      <c r="N555" s="13"/>
      <c r="O555" s="13"/>
      <c r="P555" s="13"/>
    </row>
    <row r="556" spans="1:16" s="14" customFormat="1">
      <c r="A556" s="52"/>
      <c r="B556" s="52"/>
      <c r="C556" s="52"/>
      <c r="D556" s="115"/>
      <c r="E556" s="115"/>
      <c r="F556" s="13"/>
      <c r="G556" s="13"/>
      <c r="H556" s="13"/>
      <c r="I556" s="13"/>
      <c r="J556" s="13"/>
      <c r="K556" s="13"/>
      <c r="L556" s="13"/>
      <c r="M556" s="13"/>
      <c r="N556" s="13"/>
      <c r="O556" s="13"/>
      <c r="P556" s="13"/>
    </row>
    <row r="557" spans="1:16" s="14" customFormat="1">
      <c r="A557" s="52"/>
      <c r="B557" s="52"/>
      <c r="C557" s="52"/>
      <c r="D557" s="115"/>
      <c r="E557" s="115"/>
      <c r="F557" s="13"/>
      <c r="G557" s="13"/>
      <c r="H557" s="13"/>
      <c r="I557" s="13"/>
      <c r="J557" s="13"/>
      <c r="K557" s="13"/>
      <c r="L557" s="13"/>
      <c r="M557" s="13"/>
      <c r="N557" s="13"/>
      <c r="O557" s="13"/>
      <c r="P557" s="13"/>
    </row>
    <row r="558" spans="1:16" s="14" customFormat="1">
      <c r="A558" s="52"/>
      <c r="B558" s="52"/>
      <c r="C558" s="52"/>
      <c r="D558" s="115"/>
      <c r="E558" s="115"/>
      <c r="F558" s="13"/>
      <c r="G558" s="13"/>
      <c r="H558" s="13"/>
      <c r="I558" s="13"/>
      <c r="J558" s="13"/>
      <c r="K558" s="13"/>
      <c r="L558" s="13"/>
      <c r="M558" s="13"/>
      <c r="N558" s="13"/>
      <c r="O558" s="13"/>
      <c r="P558" s="13"/>
    </row>
    <row r="559" spans="1:16" s="14" customFormat="1">
      <c r="A559" s="52"/>
      <c r="B559" s="52"/>
      <c r="C559" s="52"/>
      <c r="D559" s="115"/>
      <c r="E559" s="115"/>
      <c r="F559" s="13"/>
      <c r="G559" s="13"/>
      <c r="H559" s="13"/>
      <c r="I559" s="13"/>
      <c r="J559" s="13"/>
      <c r="K559" s="13"/>
      <c r="L559" s="13"/>
      <c r="M559" s="13"/>
      <c r="N559" s="13"/>
      <c r="O559" s="13"/>
      <c r="P559" s="13"/>
    </row>
  </sheetData>
  <mergeCells count="19">
    <mergeCell ref="O16:O18"/>
    <mergeCell ref="P16:P18"/>
    <mergeCell ref="C113:J113"/>
    <mergeCell ref="L15:P15"/>
    <mergeCell ref="F16:F18"/>
    <mergeCell ref="G16:G18"/>
    <mergeCell ref="H16:H18"/>
    <mergeCell ref="I16:I18"/>
    <mergeCell ref="J16:J18"/>
    <mergeCell ref="K16:K18"/>
    <mergeCell ref="L16:L18"/>
    <mergeCell ref="M16:M18"/>
    <mergeCell ref="N16:N18"/>
    <mergeCell ref="F15:K15"/>
    <mergeCell ref="A15:A18"/>
    <mergeCell ref="B15:B18"/>
    <mergeCell ref="C15:C18"/>
    <mergeCell ref="D15:D18"/>
    <mergeCell ref="E15: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5"/>
  <sheetViews>
    <sheetView topLeftCell="A40" workbookViewId="0">
      <selection activeCell="F61" sqref="F61"/>
    </sheetView>
  </sheetViews>
  <sheetFormatPr defaultColWidth="9.28515625" defaultRowHeight="12.75"/>
  <cols>
    <col min="1" max="1" width="8.7109375" style="26" customWidth="1"/>
    <col min="2" max="2" width="8.28515625" style="26" customWidth="1"/>
    <col min="3" max="4" width="41.28515625" style="26" customWidth="1"/>
    <col min="5" max="5" width="7.7109375" style="63" customWidth="1"/>
    <col min="6" max="6" width="8.28515625" style="63" bestFit="1" customWidth="1"/>
    <col min="7" max="11" width="9.7109375" style="63" customWidth="1"/>
    <col min="12" max="12" width="11.7109375" style="63" customWidth="1"/>
    <col min="13" max="16" width="10.7109375" style="63" customWidth="1"/>
    <col min="17" max="17" width="11.7109375" style="63" customWidth="1"/>
    <col min="18" max="16384" width="9.28515625" style="26"/>
  </cols>
  <sheetData>
    <row r="1" spans="1:17">
      <c r="A1" s="63"/>
      <c r="B1" s="63"/>
      <c r="C1" s="16"/>
      <c r="D1" s="16"/>
      <c r="J1" s="26"/>
      <c r="K1" s="26"/>
      <c r="L1" s="26"/>
      <c r="M1" s="26"/>
      <c r="N1" s="26"/>
      <c r="O1" s="26"/>
      <c r="P1" s="26"/>
      <c r="Q1" s="26"/>
    </row>
    <row r="2" spans="1:17">
      <c r="A2" s="63"/>
      <c r="B2" s="63"/>
      <c r="C2" s="109" t="s">
        <v>153</v>
      </c>
      <c r="D2" s="109"/>
      <c r="E2" s="109"/>
      <c r="F2" s="109"/>
      <c r="G2" s="109"/>
      <c r="H2" s="109"/>
      <c r="I2" s="109"/>
      <c r="J2" s="26"/>
      <c r="K2" s="26"/>
      <c r="L2" s="26"/>
      <c r="M2" s="26"/>
      <c r="N2" s="26"/>
      <c r="O2" s="26"/>
      <c r="P2" s="26"/>
      <c r="Q2" s="26"/>
    </row>
    <row r="3" spans="1:17">
      <c r="A3" s="63"/>
      <c r="B3" s="63"/>
      <c r="C3" s="154" t="s">
        <v>154</v>
      </c>
      <c r="D3" s="154"/>
      <c r="E3" s="112"/>
      <c r="F3" s="112"/>
      <c r="G3" s="112"/>
      <c r="H3" s="112"/>
      <c r="I3" s="112"/>
      <c r="J3" s="26"/>
      <c r="K3" s="26"/>
      <c r="L3" s="26"/>
      <c r="M3" s="26"/>
      <c r="N3" s="26"/>
      <c r="O3" s="26"/>
      <c r="P3" s="26"/>
      <c r="Q3" s="26"/>
    </row>
    <row r="4" spans="1:17">
      <c r="A4" s="63"/>
      <c r="B4" s="63"/>
      <c r="C4" s="63" t="s">
        <v>45</v>
      </c>
      <c r="D4" s="63"/>
      <c r="E4" s="112"/>
      <c r="F4" s="112"/>
      <c r="G4" s="112"/>
      <c r="H4" s="112"/>
      <c r="I4" s="112"/>
      <c r="J4" s="26"/>
      <c r="K4" s="26"/>
      <c r="L4" s="26"/>
      <c r="M4" s="26"/>
      <c r="N4" s="26"/>
      <c r="O4" s="26"/>
      <c r="P4" s="26"/>
      <c r="Q4" s="26"/>
    </row>
    <row r="5" spans="1:17">
      <c r="A5" s="63"/>
      <c r="B5" s="63"/>
      <c r="C5" s="63"/>
      <c r="D5" s="63"/>
      <c r="E5" s="112"/>
      <c r="F5" s="112"/>
      <c r="G5" s="112"/>
      <c r="H5" s="112"/>
      <c r="I5" s="112"/>
      <c r="J5" s="26"/>
      <c r="K5" s="26"/>
      <c r="L5" s="26"/>
      <c r="M5" s="26"/>
      <c r="N5" s="26"/>
      <c r="O5" s="26"/>
      <c r="P5" s="26"/>
      <c r="Q5" s="26"/>
    </row>
    <row r="6" spans="1:17" s="14" customFormat="1">
      <c r="A6" s="10"/>
      <c r="B6" s="11" t="s">
        <v>3</v>
      </c>
      <c r="C6" s="12" t="s">
        <v>1</v>
      </c>
      <c r="D6" s="12"/>
      <c r="E6" s="10"/>
      <c r="F6" s="13"/>
      <c r="G6" s="13"/>
      <c r="H6" s="13"/>
      <c r="I6" s="13"/>
    </row>
    <row r="7" spans="1:17" s="14" customFormat="1">
      <c r="A7" s="10"/>
      <c r="B7" s="11" t="s">
        <v>4</v>
      </c>
      <c r="C7" s="12" t="s">
        <v>1</v>
      </c>
      <c r="D7" s="12"/>
      <c r="E7" s="10"/>
      <c r="F7" s="13"/>
      <c r="G7" s="13"/>
      <c r="H7" s="13"/>
      <c r="I7" s="13"/>
    </row>
    <row r="8" spans="1:17" s="14" customFormat="1">
      <c r="A8" s="10"/>
      <c r="B8" s="11" t="s">
        <v>5</v>
      </c>
      <c r="C8" s="12" t="s">
        <v>36</v>
      </c>
      <c r="D8" s="12"/>
      <c r="E8" s="10"/>
      <c r="F8" s="13"/>
      <c r="G8" s="13"/>
      <c r="H8" s="13"/>
      <c r="I8" s="13"/>
    </row>
    <row r="9" spans="1:17" s="14" customFormat="1">
      <c r="A9" s="10"/>
      <c r="B9" s="11"/>
      <c r="C9" s="12"/>
      <c r="D9" s="12"/>
      <c r="E9" s="10"/>
      <c r="F9" s="13"/>
      <c r="G9" s="13"/>
      <c r="H9" s="13"/>
      <c r="I9" s="13"/>
    </row>
    <row r="10" spans="1:17">
      <c r="A10" s="15"/>
      <c r="B10" s="16"/>
      <c r="C10" s="15"/>
      <c r="D10" s="15"/>
      <c r="E10" s="15"/>
      <c r="F10" s="15"/>
      <c r="N10" s="117" t="s">
        <v>12</v>
      </c>
      <c r="O10" s="118">
        <f>Q49</f>
        <v>0</v>
      </c>
      <c r="P10" s="119" t="s">
        <v>46</v>
      </c>
      <c r="Q10" s="120"/>
    </row>
    <row r="11" spans="1:17">
      <c r="A11" s="15"/>
      <c r="B11" s="20"/>
      <c r="C11" s="15"/>
      <c r="D11" s="15"/>
      <c r="E11" s="15"/>
      <c r="F11" s="15"/>
      <c r="N11" s="1"/>
      <c r="O11" s="45"/>
      <c r="P11" s="1"/>
      <c r="Q11" s="122"/>
    </row>
    <row r="12" spans="1:17">
      <c r="A12" s="15"/>
      <c r="B12" s="20"/>
      <c r="C12" s="15"/>
      <c r="D12" s="15"/>
      <c r="E12" s="15"/>
      <c r="F12" s="15"/>
      <c r="N12" s="1"/>
      <c r="O12" s="45"/>
      <c r="P12" s="123"/>
      <c r="Q12" s="124"/>
    </row>
    <row r="13" spans="1:17">
      <c r="A13" s="15"/>
      <c r="B13" s="20"/>
      <c r="C13" s="15"/>
      <c r="D13" s="15"/>
      <c r="E13" s="15"/>
      <c r="F13" s="15"/>
      <c r="N13" s="1"/>
      <c r="O13" s="45"/>
      <c r="P13" s="123"/>
      <c r="Q13" s="125"/>
    </row>
    <row r="14" spans="1:17">
      <c r="A14" s="15"/>
      <c r="B14" s="15"/>
      <c r="C14" s="15"/>
      <c r="D14" s="15"/>
      <c r="E14" s="15"/>
      <c r="F14" s="15"/>
      <c r="O14" s="126"/>
      <c r="Q14" s="120"/>
    </row>
    <row r="15" spans="1:17">
      <c r="A15" s="310" t="s">
        <v>9</v>
      </c>
      <c r="B15" s="311" t="s">
        <v>47</v>
      </c>
      <c r="C15" s="329" t="s">
        <v>48</v>
      </c>
      <c r="D15" s="330"/>
      <c r="E15" s="310" t="s">
        <v>49</v>
      </c>
      <c r="F15" s="311" t="s">
        <v>50</v>
      </c>
      <c r="G15" s="311" t="s">
        <v>51</v>
      </c>
      <c r="H15" s="311"/>
      <c r="I15" s="311"/>
      <c r="J15" s="311"/>
      <c r="K15" s="311"/>
      <c r="L15" s="311"/>
      <c r="M15" s="311" t="s">
        <v>52</v>
      </c>
      <c r="N15" s="311"/>
      <c r="O15" s="311"/>
      <c r="P15" s="311"/>
      <c r="Q15" s="311"/>
    </row>
    <row r="16" spans="1:17">
      <c r="A16" s="311"/>
      <c r="B16" s="311"/>
      <c r="C16" s="331"/>
      <c r="D16" s="332"/>
      <c r="E16" s="310"/>
      <c r="F16" s="311"/>
      <c r="G16" s="328" t="s">
        <v>53</v>
      </c>
      <c r="H16" s="328" t="s">
        <v>54</v>
      </c>
      <c r="I16" s="310" t="s">
        <v>15</v>
      </c>
      <c r="J16" s="310" t="s">
        <v>55</v>
      </c>
      <c r="K16" s="310" t="s">
        <v>17</v>
      </c>
      <c r="L16" s="310" t="s">
        <v>56</v>
      </c>
      <c r="M16" s="328" t="s">
        <v>57</v>
      </c>
      <c r="N16" s="328" t="s">
        <v>58</v>
      </c>
      <c r="O16" s="310" t="s">
        <v>55</v>
      </c>
      <c r="P16" s="310" t="s">
        <v>59</v>
      </c>
      <c r="Q16" s="310" t="s">
        <v>60</v>
      </c>
    </row>
    <row r="17" spans="1:17">
      <c r="A17" s="311"/>
      <c r="B17" s="311"/>
      <c r="C17" s="331"/>
      <c r="D17" s="332"/>
      <c r="E17" s="310"/>
      <c r="F17" s="311"/>
      <c r="G17" s="328"/>
      <c r="H17" s="328"/>
      <c r="I17" s="310"/>
      <c r="J17" s="310"/>
      <c r="K17" s="310"/>
      <c r="L17" s="310"/>
      <c r="M17" s="328"/>
      <c r="N17" s="328"/>
      <c r="O17" s="310"/>
      <c r="P17" s="310"/>
      <c r="Q17" s="310"/>
    </row>
    <row r="18" spans="1:17">
      <c r="A18" s="311"/>
      <c r="B18" s="311"/>
      <c r="C18" s="333"/>
      <c r="D18" s="334"/>
      <c r="E18" s="310"/>
      <c r="F18" s="311"/>
      <c r="G18" s="328"/>
      <c r="H18" s="328"/>
      <c r="I18" s="310"/>
      <c r="J18" s="310"/>
      <c r="K18" s="310"/>
      <c r="L18" s="310"/>
      <c r="M18" s="328"/>
      <c r="N18" s="328"/>
      <c r="O18" s="310"/>
      <c r="P18" s="310"/>
      <c r="Q18" s="310"/>
    </row>
    <row r="19" spans="1:17" s="135" customFormat="1">
      <c r="A19" s="155"/>
      <c r="B19" s="156"/>
      <c r="C19" s="129"/>
      <c r="D19" s="129"/>
      <c r="E19" s="130"/>
      <c r="F19" s="131"/>
      <c r="G19" s="132"/>
      <c r="H19" s="132"/>
      <c r="I19" s="133"/>
      <c r="J19" s="133"/>
      <c r="K19" s="133"/>
      <c r="L19" s="134"/>
      <c r="M19" s="134"/>
      <c r="N19" s="134"/>
      <c r="O19" s="134"/>
      <c r="P19" s="134"/>
      <c r="Q19" s="134"/>
    </row>
    <row r="20" spans="1:17" s="145" customFormat="1">
      <c r="A20" s="157" t="s">
        <v>18</v>
      </c>
      <c r="B20" s="158"/>
      <c r="C20" s="159" t="s">
        <v>155</v>
      </c>
      <c r="D20" s="160"/>
      <c r="E20" s="161"/>
      <c r="F20" s="161"/>
      <c r="G20" s="132"/>
      <c r="H20" s="132"/>
      <c r="I20" s="133"/>
      <c r="J20" s="133"/>
      <c r="K20" s="133"/>
      <c r="L20" s="134">
        <f t="shared" ref="L20" si="0">ROUND(SUM(I20:K20),2)</f>
        <v>0</v>
      </c>
      <c r="M20" s="134">
        <f t="shared" ref="M20:M47" si="1">ROUND(G20*F20,2)</f>
        <v>0</v>
      </c>
      <c r="N20" s="134">
        <f t="shared" ref="N20:N47" si="2">ROUND(I20*F20,2)</f>
        <v>0</v>
      </c>
      <c r="O20" s="134">
        <f t="shared" ref="O20:O47" si="3">ROUND(J20*F20,2)</f>
        <v>0</v>
      </c>
      <c r="P20" s="134">
        <f t="shared" ref="P20:P47" si="4">ROUND(K20*F20,2)</f>
        <v>0</v>
      </c>
      <c r="Q20" s="134">
        <f t="shared" ref="Q20" si="5">SUM(N20:P20)</f>
        <v>0</v>
      </c>
    </row>
    <row r="21" spans="1:17" s="145" customFormat="1">
      <c r="A21" s="157" t="s">
        <v>19</v>
      </c>
      <c r="B21" s="158"/>
      <c r="C21" s="162" t="s">
        <v>156</v>
      </c>
      <c r="D21" s="163" t="s">
        <v>157</v>
      </c>
      <c r="E21" s="163" t="s">
        <v>116</v>
      </c>
      <c r="F21" s="164">
        <v>17</v>
      </c>
      <c r="G21" s="132"/>
      <c r="H21" s="132"/>
      <c r="I21" s="133"/>
      <c r="J21" s="133"/>
      <c r="K21" s="133"/>
      <c r="L21" s="134">
        <f t="shared" ref="L21:L47" si="6">ROUND(SUM(I21:K21),2)</f>
        <v>0</v>
      </c>
      <c r="M21" s="134">
        <f t="shared" si="1"/>
        <v>0</v>
      </c>
      <c r="N21" s="134">
        <f t="shared" si="2"/>
        <v>0</v>
      </c>
      <c r="O21" s="134">
        <f t="shared" si="3"/>
        <v>0</v>
      </c>
      <c r="P21" s="134">
        <f t="shared" si="4"/>
        <v>0</v>
      </c>
      <c r="Q21" s="134">
        <f t="shared" ref="Q21:Q47" si="7">SUM(N21:P21)</f>
        <v>0</v>
      </c>
    </row>
    <row r="22" spans="1:17" s="145" customFormat="1">
      <c r="A22" s="157" t="s">
        <v>20</v>
      </c>
      <c r="B22" s="158"/>
      <c r="C22" s="162" t="s">
        <v>158</v>
      </c>
      <c r="D22" s="163" t="s">
        <v>159</v>
      </c>
      <c r="E22" s="161" t="s">
        <v>63</v>
      </c>
      <c r="F22" s="164">
        <v>4</v>
      </c>
      <c r="G22" s="132"/>
      <c r="H22" s="132"/>
      <c r="I22" s="133"/>
      <c r="J22" s="133"/>
      <c r="K22" s="133"/>
      <c r="L22" s="134">
        <f t="shared" si="6"/>
        <v>0</v>
      </c>
      <c r="M22" s="134">
        <f t="shared" si="1"/>
        <v>0</v>
      </c>
      <c r="N22" s="134">
        <f t="shared" si="2"/>
        <v>0</v>
      </c>
      <c r="O22" s="134">
        <f t="shared" si="3"/>
        <v>0</v>
      </c>
      <c r="P22" s="134">
        <f t="shared" si="4"/>
        <v>0</v>
      </c>
      <c r="Q22" s="134">
        <f t="shared" si="7"/>
        <v>0</v>
      </c>
    </row>
    <row r="23" spans="1:17" s="145" customFormat="1">
      <c r="A23" s="157" t="s">
        <v>21</v>
      </c>
      <c r="B23" s="158"/>
      <c r="C23" s="165" t="s">
        <v>160</v>
      </c>
      <c r="D23" s="164" t="s">
        <v>161</v>
      </c>
      <c r="E23" s="166" t="s">
        <v>63</v>
      </c>
      <c r="F23" s="164">
        <v>6</v>
      </c>
      <c r="G23" s="132"/>
      <c r="H23" s="132"/>
      <c r="I23" s="133"/>
      <c r="J23" s="133"/>
      <c r="K23" s="133"/>
      <c r="L23" s="134">
        <f t="shared" si="6"/>
        <v>0</v>
      </c>
      <c r="M23" s="134">
        <f t="shared" si="1"/>
        <v>0</v>
      </c>
      <c r="N23" s="134">
        <f t="shared" si="2"/>
        <v>0</v>
      </c>
      <c r="O23" s="134">
        <f t="shared" si="3"/>
        <v>0</v>
      </c>
      <c r="P23" s="134">
        <f t="shared" si="4"/>
        <v>0</v>
      </c>
      <c r="Q23" s="134">
        <f t="shared" si="7"/>
        <v>0</v>
      </c>
    </row>
    <row r="24" spans="1:17" s="145" customFormat="1">
      <c r="A24" s="157" t="s">
        <v>23</v>
      </c>
      <c r="B24" s="158"/>
      <c r="C24" s="162" t="s">
        <v>162</v>
      </c>
      <c r="D24" s="163" t="s">
        <v>163</v>
      </c>
      <c r="E24" s="163" t="s">
        <v>116</v>
      </c>
      <c r="F24" s="164">
        <v>17</v>
      </c>
      <c r="G24" s="132"/>
      <c r="H24" s="132"/>
      <c r="I24" s="133"/>
      <c r="J24" s="133"/>
      <c r="K24" s="133"/>
      <c r="L24" s="134">
        <f t="shared" si="6"/>
        <v>0</v>
      </c>
      <c r="M24" s="134">
        <f t="shared" si="1"/>
        <v>0</v>
      </c>
      <c r="N24" s="134">
        <f t="shared" si="2"/>
        <v>0</v>
      </c>
      <c r="O24" s="134">
        <f t="shared" si="3"/>
        <v>0</v>
      </c>
      <c r="P24" s="134">
        <f t="shared" si="4"/>
        <v>0</v>
      </c>
      <c r="Q24" s="134">
        <f t="shared" si="7"/>
        <v>0</v>
      </c>
    </row>
    <row r="25" spans="1:17" s="145" customFormat="1">
      <c r="A25" s="157" t="s">
        <v>24</v>
      </c>
      <c r="B25" s="158"/>
      <c r="C25" s="162" t="s">
        <v>164</v>
      </c>
      <c r="D25" s="167"/>
      <c r="E25" s="163" t="s">
        <v>142</v>
      </c>
      <c r="F25" s="164">
        <v>1</v>
      </c>
      <c r="G25" s="132"/>
      <c r="H25" s="132"/>
      <c r="I25" s="133"/>
      <c r="J25" s="133"/>
      <c r="K25" s="133"/>
      <c r="L25" s="134">
        <f t="shared" si="6"/>
        <v>0</v>
      </c>
      <c r="M25" s="134">
        <f t="shared" si="1"/>
        <v>0</v>
      </c>
      <c r="N25" s="134">
        <f t="shared" si="2"/>
        <v>0</v>
      </c>
      <c r="O25" s="134">
        <f t="shared" si="3"/>
        <v>0</v>
      </c>
      <c r="P25" s="134">
        <f t="shared" si="4"/>
        <v>0</v>
      </c>
      <c r="Q25" s="134">
        <f t="shared" si="7"/>
        <v>0</v>
      </c>
    </row>
    <row r="26" spans="1:17" s="145" customFormat="1">
      <c r="A26" s="157" t="s">
        <v>165</v>
      </c>
      <c r="B26" s="158"/>
      <c r="C26" s="168" t="s">
        <v>166</v>
      </c>
      <c r="D26" s="164"/>
      <c r="E26" s="163" t="s">
        <v>116</v>
      </c>
      <c r="F26" s="164">
        <v>17</v>
      </c>
      <c r="G26" s="132"/>
      <c r="H26" s="132"/>
      <c r="I26" s="133"/>
      <c r="J26" s="133"/>
      <c r="K26" s="133"/>
      <c r="L26" s="134">
        <f t="shared" si="6"/>
        <v>0</v>
      </c>
      <c r="M26" s="134">
        <f t="shared" si="1"/>
        <v>0</v>
      </c>
      <c r="N26" s="134">
        <f t="shared" si="2"/>
        <v>0</v>
      </c>
      <c r="O26" s="134">
        <f t="shared" si="3"/>
        <v>0</v>
      </c>
      <c r="P26" s="134">
        <f t="shared" si="4"/>
        <v>0</v>
      </c>
      <c r="Q26" s="134">
        <f t="shared" si="7"/>
        <v>0</v>
      </c>
    </row>
    <row r="27" spans="1:17" s="145" customFormat="1">
      <c r="A27" s="157" t="s">
        <v>167</v>
      </c>
      <c r="B27" s="158"/>
      <c r="C27" s="159" t="s">
        <v>168</v>
      </c>
      <c r="D27" s="160"/>
      <c r="E27" s="161"/>
      <c r="F27" s="169"/>
      <c r="G27" s="132"/>
      <c r="H27" s="132"/>
      <c r="I27" s="133"/>
      <c r="J27" s="133"/>
      <c r="K27" s="133"/>
      <c r="L27" s="134">
        <f t="shared" si="6"/>
        <v>0</v>
      </c>
      <c r="M27" s="134">
        <f t="shared" si="1"/>
        <v>0</v>
      </c>
      <c r="N27" s="134">
        <f t="shared" si="2"/>
        <v>0</v>
      </c>
      <c r="O27" s="134">
        <f t="shared" si="3"/>
        <v>0</v>
      </c>
      <c r="P27" s="134">
        <f t="shared" si="4"/>
        <v>0</v>
      </c>
      <c r="Q27" s="134">
        <f t="shared" si="7"/>
        <v>0</v>
      </c>
    </row>
    <row r="28" spans="1:17" s="145" customFormat="1">
      <c r="A28" s="157" t="s">
        <v>169</v>
      </c>
      <c r="B28" s="158"/>
      <c r="C28" s="162" t="s">
        <v>156</v>
      </c>
      <c r="D28" s="163" t="s">
        <v>157</v>
      </c>
      <c r="E28" s="161" t="s">
        <v>116</v>
      </c>
      <c r="F28" s="166">
        <v>17</v>
      </c>
      <c r="G28" s="132"/>
      <c r="H28" s="132"/>
      <c r="I28" s="133"/>
      <c r="J28" s="133"/>
      <c r="K28" s="133"/>
      <c r="L28" s="134">
        <f t="shared" si="6"/>
        <v>0</v>
      </c>
      <c r="M28" s="134">
        <f t="shared" si="1"/>
        <v>0</v>
      </c>
      <c r="N28" s="134">
        <f t="shared" si="2"/>
        <v>0</v>
      </c>
      <c r="O28" s="134">
        <f t="shared" si="3"/>
        <v>0</v>
      </c>
      <c r="P28" s="134">
        <f t="shared" si="4"/>
        <v>0</v>
      </c>
      <c r="Q28" s="134">
        <f t="shared" si="7"/>
        <v>0</v>
      </c>
    </row>
    <row r="29" spans="1:17" s="145" customFormat="1">
      <c r="A29" s="157" t="s">
        <v>170</v>
      </c>
      <c r="B29" s="158"/>
      <c r="C29" s="162" t="s">
        <v>158</v>
      </c>
      <c r="D29" s="163" t="s">
        <v>159</v>
      </c>
      <c r="E29" s="161" t="s">
        <v>63</v>
      </c>
      <c r="F29" s="166">
        <v>4</v>
      </c>
      <c r="G29" s="132"/>
      <c r="H29" s="132"/>
      <c r="I29" s="133"/>
      <c r="J29" s="133"/>
      <c r="K29" s="133"/>
      <c r="L29" s="134">
        <f t="shared" si="6"/>
        <v>0</v>
      </c>
      <c r="M29" s="134">
        <f t="shared" si="1"/>
        <v>0</v>
      </c>
      <c r="N29" s="134">
        <f t="shared" si="2"/>
        <v>0</v>
      </c>
      <c r="O29" s="134">
        <f t="shared" si="3"/>
        <v>0</v>
      </c>
      <c r="P29" s="134">
        <f t="shared" si="4"/>
        <v>0</v>
      </c>
      <c r="Q29" s="134">
        <f t="shared" si="7"/>
        <v>0</v>
      </c>
    </row>
    <row r="30" spans="1:17" s="145" customFormat="1">
      <c r="A30" s="157" t="s">
        <v>171</v>
      </c>
      <c r="B30" s="158"/>
      <c r="C30" s="162" t="s">
        <v>162</v>
      </c>
      <c r="D30" s="163" t="s">
        <v>172</v>
      </c>
      <c r="E30" s="161" t="s">
        <v>116</v>
      </c>
      <c r="F30" s="166">
        <v>17</v>
      </c>
      <c r="G30" s="132"/>
      <c r="H30" s="132"/>
      <c r="I30" s="133"/>
      <c r="J30" s="133"/>
      <c r="K30" s="133"/>
      <c r="L30" s="134">
        <f t="shared" si="6"/>
        <v>0</v>
      </c>
      <c r="M30" s="134">
        <f t="shared" si="1"/>
        <v>0</v>
      </c>
      <c r="N30" s="134">
        <f t="shared" si="2"/>
        <v>0</v>
      </c>
      <c r="O30" s="134">
        <f t="shared" si="3"/>
        <v>0</v>
      </c>
      <c r="P30" s="134">
        <f t="shared" si="4"/>
        <v>0</v>
      </c>
      <c r="Q30" s="134">
        <f t="shared" si="7"/>
        <v>0</v>
      </c>
    </row>
    <row r="31" spans="1:17" s="145" customFormat="1">
      <c r="A31" s="157" t="s">
        <v>173</v>
      </c>
      <c r="B31" s="158"/>
      <c r="C31" s="165" t="s">
        <v>160</v>
      </c>
      <c r="D31" s="164" t="s">
        <v>161</v>
      </c>
      <c r="E31" s="166" t="s">
        <v>63</v>
      </c>
      <c r="F31" s="164">
        <v>6</v>
      </c>
      <c r="G31" s="132"/>
      <c r="H31" s="132"/>
      <c r="I31" s="133"/>
      <c r="J31" s="133"/>
      <c r="K31" s="133"/>
      <c r="L31" s="134">
        <f t="shared" si="6"/>
        <v>0</v>
      </c>
      <c r="M31" s="134">
        <f t="shared" si="1"/>
        <v>0</v>
      </c>
      <c r="N31" s="134">
        <f t="shared" si="2"/>
        <v>0</v>
      </c>
      <c r="O31" s="134">
        <f t="shared" si="3"/>
        <v>0</v>
      </c>
      <c r="P31" s="134">
        <f t="shared" si="4"/>
        <v>0</v>
      </c>
      <c r="Q31" s="134">
        <f t="shared" si="7"/>
        <v>0</v>
      </c>
    </row>
    <row r="32" spans="1:17" s="145" customFormat="1">
      <c r="A32" s="157" t="s">
        <v>174</v>
      </c>
      <c r="B32" s="158"/>
      <c r="C32" s="162" t="s">
        <v>175</v>
      </c>
      <c r="D32" s="167"/>
      <c r="E32" s="163" t="s">
        <v>142</v>
      </c>
      <c r="F32" s="164">
        <v>1</v>
      </c>
      <c r="G32" s="132"/>
      <c r="H32" s="132"/>
      <c r="I32" s="133"/>
      <c r="J32" s="133"/>
      <c r="K32" s="133"/>
      <c r="L32" s="134">
        <f t="shared" si="6"/>
        <v>0</v>
      </c>
      <c r="M32" s="134">
        <f t="shared" si="1"/>
        <v>0</v>
      </c>
      <c r="N32" s="134">
        <f t="shared" si="2"/>
        <v>0</v>
      </c>
      <c r="O32" s="134">
        <f t="shared" si="3"/>
        <v>0</v>
      </c>
      <c r="P32" s="134">
        <f t="shared" si="4"/>
        <v>0</v>
      </c>
      <c r="Q32" s="134">
        <f t="shared" si="7"/>
        <v>0</v>
      </c>
    </row>
    <row r="33" spans="1:17" s="145" customFormat="1">
      <c r="A33" s="157" t="s">
        <v>176</v>
      </c>
      <c r="B33" s="158"/>
      <c r="C33" s="168" t="s">
        <v>166</v>
      </c>
      <c r="D33" s="164"/>
      <c r="E33" s="163" t="s">
        <v>116</v>
      </c>
      <c r="F33" s="164">
        <v>17</v>
      </c>
      <c r="G33" s="132"/>
      <c r="H33" s="132"/>
      <c r="I33" s="133"/>
      <c r="J33" s="133"/>
      <c r="K33" s="133"/>
      <c r="L33" s="134">
        <f t="shared" si="6"/>
        <v>0</v>
      </c>
      <c r="M33" s="134">
        <f t="shared" si="1"/>
        <v>0</v>
      </c>
      <c r="N33" s="134">
        <f t="shared" si="2"/>
        <v>0</v>
      </c>
      <c r="O33" s="134">
        <f t="shared" si="3"/>
        <v>0</v>
      </c>
      <c r="P33" s="134">
        <f t="shared" si="4"/>
        <v>0</v>
      </c>
      <c r="Q33" s="134">
        <f t="shared" si="7"/>
        <v>0</v>
      </c>
    </row>
    <row r="34" spans="1:17" s="145" customFormat="1">
      <c r="A34" s="157" t="s">
        <v>177</v>
      </c>
      <c r="B34" s="158"/>
      <c r="C34" s="159" t="s">
        <v>178</v>
      </c>
      <c r="D34" s="160"/>
      <c r="E34" s="161"/>
      <c r="F34" s="161"/>
      <c r="G34" s="132"/>
      <c r="H34" s="132"/>
      <c r="I34" s="133"/>
      <c r="J34" s="133"/>
      <c r="K34" s="133"/>
      <c r="L34" s="134">
        <f t="shared" si="6"/>
        <v>0</v>
      </c>
      <c r="M34" s="134">
        <f t="shared" si="1"/>
        <v>0</v>
      </c>
      <c r="N34" s="134">
        <f t="shared" si="2"/>
        <v>0</v>
      </c>
      <c r="O34" s="134">
        <f t="shared" si="3"/>
        <v>0</v>
      </c>
      <c r="P34" s="134">
        <f t="shared" si="4"/>
        <v>0</v>
      </c>
      <c r="Q34" s="134">
        <f t="shared" si="7"/>
        <v>0</v>
      </c>
    </row>
    <row r="35" spans="1:17" s="145" customFormat="1">
      <c r="A35" s="157" t="s">
        <v>179</v>
      </c>
      <c r="B35" s="158"/>
      <c r="C35" s="162" t="s">
        <v>180</v>
      </c>
      <c r="D35" s="163" t="s">
        <v>181</v>
      </c>
      <c r="E35" s="163" t="s">
        <v>116</v>
      </c>
      <c r="F35" s="166">
        <v>15</v>
      </c>
      <c r="G35" s="132"/>
      <c r="H35" s="132"/>
      <c r="I35" s="133"/>
      <c r="J35" s="133"/>
      <c r="K35" s="133"/>
      <c r="L35" s="134">
        <f t="shared" si="6"/>
        <v>0</v>
      </c>
      <c r="M35" s="134">
        <f t="shared" si="1"/>
        <v>0</v>
      </c>
      <c r="N35" s="134">
        <f t="shared" si="2"/>
        <v>0</v>
      </c>
      <c r="O35" s="134">
        <f t="shared" si="3"/>
        <v>0</v>
      </c>
      <c r="P35" s="134">
        <f t="shared" si="4"/>
        <v>0</v>
      </c>
      <c r="Q35" s="134">
        <f t="shared" si="7"/>
        <v>0</v>
      </c>
    </row>
    <row r="36" spans="1:17" s="145" customFormat="1">
      <c r="A36" s="157" t="s">
        <v>182</v>
      </c>
      <c r="B36" s="158"/>
      <c r="C36" s="162" t="s">
        <v>175</v>
      </c>
      <c r="D36" s="163"/>
      <c r="E36" s="163" t="s">
        <v>142</v>
      </c>
      <c r="F36" s="164">
        <v>1</v>
      </c>
      <c r="G36" s="132"/>
      <c r="H36" s="132"/>
      <c r="I36" s="133"/>
      <c r="J36" s="133"/>
      <c r="K36" s="133"/>
      <c r="L36" s="134">
        <f t="shared" si="6"/>
        <v>0</v>
      </c>
      <c r="M36" s="134">
        <f t="shared" si="1"/>
        <v>0</v>
      </c>
      <c r="N36" s="134">
        <f t="shared" si="2"/>
        <v>0</v>
      </c>
      <c r="O36" s="134">
        <f t="shared" si="3"/>
        <v>0</v>
      </c>
      <c r="P36" s="134">
        <f t="shared" si="4"/>
        <v>0</v>
      </c>
      <c r="Q36" s="134">
        <f t="shared" si="7"/>
        <v>0</v>
      </c>
    </row>
    <row r="37" spans="1:17" s="145" customFormat="1">
      <c r="A37" s="157" t="s">
        <v>183</v>
      </c>
      <c r="B37" s="158"/>
      <c r="C37" s="159" t="s">
        <v>184</v>
      </c>
      <c r="D37" s="164"/>
      <c r="E37" s="164"/>
      <c r="F37" s="164"/>
      <c r="G37" s="132"/>
      <c r="H37" s="132"/>
      <c r="I37" s="133"/>
      <c r="J37" s="133"/>
      <c r="K37" s="133"/>
      <c r="L37" s="134">
        <f t="shared" si="6"/>
        <v>0</v>
      </c>
      <c r="M37" s="134">
        <f t="shared" si="1"/>
        <v>0</v>
      </c>
      <c r="N37" s="134">
        <f t="shared" si="2"/>
        <v>0</v>
      </c>
      <c r="O37" s="134">
        <f t="shared" si="3"/>
        <v>0</v>
      </c>
      <c r="P37" s="134">
        <f t="shared" si="4"/>
        <v>0</v>
      </c>
      <c r="Q37" s="134">
        <f t="shared" si="7"/>
        <v>0</v>
      </c>
    </row>
    <row r="38" spans="1:17" s="145" customFormat="1" ht="38.25">
      <c r="A38" s="157" t="s">
        <v>185</v>
      </c>
      <c r="B38" s="158"/>
      <c r="C38" s="170" t="s">
        <v>186</v>
      </c>
      <c r="D38" s="164" t="s">
        <v>187</v>
      </c>
      <c r="E38" s="164" t="s">
        <v>142</v>
      </c>
      <c r="F38" s="164">
        <v>3</v>
      </c>
      <c r="G38" s="132"/>
      <c r="H38" s="132"/>
      <c r="I38" s="133"/>
      <c r="J38" s="133"/>
      <c r="K38" s="133"/>
      <c r="L38" s="134">
        <f t="shared" si="6"/>
        <v>0</v>
      </c>
      <c r="M38" s="134">
        <f t="shared" si="1"/>
        <v>0</v>
      </c>
      <c r="N38" s="134">
        <f t="shared" si="2"/>
        <v>0</v>
      </c>
      <c r="O38" s="134">
        <f t="shared" si="3"/>
        <v>0</v>
      </c>
      <c r="P38" s="134">
        <f t="shared" si="4"/>
        <v>0</v>
      </c>
      <c r="Q38" s="134">
        <f t="shared" si="7"/>
        <v>0</v>
      </c>
    </row>
    <row r="39" spans="1:17" s="145" customFormat="1" ht="38.25">
      <c r="A39" s="157" t="s">
        <v>188</v>
      </c>
      <c r="B39" s="158"/>
      <c r="C39" s="162" t="s">
        <v>189</v>
      </c>
      <c r="D39" s="163" t="s">
        <v>187</v>
      </c>
      <c r="E39" s="164" t="s">
        <v>142</v>
      </c>
      <c r="F39" s="164">
        <v>1</v>
      </c>
      <c r="G39" s="132"/>
      <c r="H39" s="132"/>
      <c r="I39" s="133"/>
      <c r="J39" s="133"/>
      <c r="K39" s="133"/>
      <c r="L39" s="134">
        <f t="shared" si="6"/>
        <v>0</v>
      </c>
      <c r="M39" s="134">
        <f t="shared" si="1"/>
        <v>0</v>
      </c>
      <c r="N39" s="134">
        <f t="shared" si="2"/>
        <v>0</v>
      </c>
      <c r="O39" s="134">
        <f t="shared" si="3"/>
        <v>0</v>
      </c>
      <c r="P39" s="134">
        <f t="shared" si="4"/>
        <v>0</v>
      </c>
      <c r="Q39" s="134">
        <f t="shared" si="7"/>
        <v>0</v>
      </c>
    </row>
    <row r="40" spans="1:17" s="145" customFormat="1" ht="51">
      <c r="A40" s="157" t="s">
        <v>190</v>
      </c>
      <c r="B40" s="158"/>
      <c r="C40" s="162" t="s">
        <v>191</v>
      </c>
      <c r="D40" s="163" t="s">
        <v>192</v>
      </c>
      <c r="E40" s="164" t="s">
        <v>142</v>
      </c>
      <c r="F40" s="164">
        <v>4</v>
      </c>
      <c r="G40" s="132"/>
      <c r="H40" s="132"/>
      <c r="I40" s="133"/>
      <c r="J40" s="133"/>
      <c r="K40" s="133"/>
      <c r="L40" s="134">
        <f t="shared" si="6"/>
        <v>0</v>
      </c>
      <c r="M40" s="134">
        <f t="shared" si="1"/>
        <v>0</v>
      </c>
      <c r="N40" s="134">
        <f t="shared" si="2"/>
        <v>0</v>
      </c>
      <c r="O40" s="134">
        <f t="shared" si="3"/>
        <v>0</v>
      </c>
      <c r="P40" s="134">
        <f t="shared" si="4"/>
        <v>0</v>
      </c>
      <c r="Q40" s="134">
        <f t="shared" si="7"/>
        <v>0</v>
      </c>
    </row>
    <row r="41" spans="1:17" s="145" customFormat="1" ht="25.5">
      <c r="A41" s="157" t="s">
        <v>193</v>
      </c>
      <c r="B41" s="158"/>
      <c r="C41" s="162" t="s">
        <v>194</v>
      </c>
      <c r="D41" s="163" t="s">
        <v>195</v>
      </c>
      <c r="E41" s="164" t="s">
        <v>142</v>
      </c>
      <c r="F41" s="164">
        <v>1</v>
      </c>
      <c r="G41" s="132"/>
      <c r="H41" s="132"/>
      <c r="I41" s="133"/>
      <c r="J41" s="133"/>
      <c r="K41" s="133"/>
      <c r="L41" s="134">
        <f t="shared" si="6"/>
        <v>0</v>
      </c>
      <c r="M41" s="134">
        <f t="shared" si="1"/>
        <v>0</v>
      </c>
      <c r="N41" s="134">
        <f t="shared" si="2"/>
        <v>0</v>
      </c>
      <c r="O41" s="134">
        <f t="shared" si="3"/>
        <v>0</v>
      </c>
      <c r="P41" s="134">
        <f t="shared" si="4"/>
        <v>0</v>
      </c>
      <c r="Q41" s="134">
        <f t="shared" si="7"/>
        <v>0</v>
      </c>
    </row>
    <row r="42" spans="1:17" s="145" customFormat="1" ht="25.5">
      <c r="A42" s="157" t="s">
        <v>196</v>
      </c>
      <c r="B42" s="158"/>
      <c r="C42" s="162" t="s">
        <v>197</v>
      </c>
      <c r="D42" s="163" t="s">
        <v>195</v>
      </c>
      <c r="E42" s="164" t="s">
        <v>142</v>
      </c>
      <c r="F42" s="164">
        <v>1</v>
      </c>
      <c r="G42" s="132"/>
      <c r="H42" s="132"/>
      <c r="I42" s="133"/>
      <c r="J42" s="133"/>
      <c r="K42" s="133"/>
      <c r="L42" s="134">
        <f t="shared" si="6"/>
        <v>0</v>
      </c>
      <c r="M42" s="134">
        <f t="shared" si="1"/>
        <v>0</v>
      </c>
      <c r="N42" s="134">
        <f t="shared" si="2"/>
        <v>0</v>
      </c>
      <c r="O42" s="134">
        <f t="shared" si="3"/>
        <v>0</v>
      </c>
      <c r="P42" s="134">
        <f t="shared" si="4"/>
        <v>0</v>
      </c>
      <c r="Q42" s="134">
        <f t="shared" si="7"/>
        <v>0</v>
      </c>
    </row>
    <row r="43" spans="1:17" s="145" customFormat="1" ht="51">
      <c r="A43" s="157" t="s">
        <v>198</v>
      </c>
      <c r="B43" s="158"/>
      <c r="C43" s="162" t="s">
        <v>199</v>
      </c>
      <c r="D43" s="163" t="s">
        <v>192</v>
      </c>
      <c r="E43" s="164" t="s">
        <v>142</v>
      </c>
      <c r="F43" s="164">
        <v>2</v>
      </c>
      <c r="G43" s="132"/>
      <c r="H43" s="132"/>
      <c r="I43" s="133"/>
      <c r="J43" s="133"/>
      <c r="K43" s="133"/>
      <c r="L43" s="134">
        <f t="shared" si="6"/>
        <v>0</v>
      </c>
      <c r="M43" s="134">
        <f t="shared" si="1"/>
        <v>0</v>
      </c>
      <c r="N43" s="134">
        <f t="shared" si="2"/>
        <v>0</v>
      </c>
      <c r="O43" s="134">
        <f t="shared" si="3"/>
        <v>0</v>
      </c>
      <c r="P43" s="134">
        <f t="shared" si="4"/>
        <v>0</v>
      </c>
      <c r="Q43" s="134">
        <f t="shared" si="7"/>
        <v>0</v>
      </c>
    </row>
    <row r="44" spans="1:17" s="145" customFormat="1">
      <c r="A44" s="157" t="s">
        <v>200</v>
      </c>
      <c r="B44" s="158"/>
      <c r="C44" s="159" t="s">
        <v>201</v>
      </c>
      <c r="D44" s="171"/>
      <c r="E44" s="171"/>
      <c r="F44" s="172"/>
      <c r="G44" s="132"/>
      <c r="H44" s="132"/>
      <c r="I44" s="133"/>
      <c r="J44" s="133"/>
      <c r="K44" s="133"/>
      <c r="L44" s="134">
        <f t="shared" si="6"/>
        <v>0</v>
      </c>
      <c r="M44" s="134">
        <f t="shared" si="1"/>
        <v>0</v>
      </c>
      <c r="N44" s="134">
        <f t="shared" si="2"/>
        <v>0</v>
      </c>
      <c r="O44" s="134">
        <f t="shared" si="3"/>
        <v>0</v>
      </c>
      <c r="P44" s="134">
        <f t="shared" si="4"/>
        <v>0</v>
      </c>
      <c r="Q44" s="134">
        <f t="shared" si="7"/>
        <v>0</v>
      </c>
    </row>
    <row r="45" spans="1:17" s="145" customFormat="1">
      <c r="A45" s="157" t="s">
        <v>202</v>
      </c>
      <c r="B45" s="158"/>
      <c r="C45" s="162" t="s">
        <v>203</v>
      </c>
      <c r="D45" s="163" t="s">
        <v>204</v>
      </c>
      <c r="E45" s="164" t="s">
        <v>63</v>
      </c>
      <c r="F45" s="164">
        <v>4</v>
      </c>
      <c r="G45" s="132"/>
      <c r="H45" s="132"/>
      <c r="I45" s="133"/>
      <c r="J45" s="133"/>
      <c r="K45" s="133"/>
      <c r="L45" s="134">
        <f t="shared" si="6"/>
        <v>0</v>
      </c>
      <c r="M45" s="134">
        <f t="shared" si="1"/>
        <v>0</v>
      </c>
      <c r="N45" s="134">
        <f t="shared" si="2"/>
        <v>0</v>
      </c>
      <c r="O45" s="134">
        <f t="shared" si="3"/>
        <v>0</v>
      </c>
      <c r="P45" s="134">
        <f t="shared" si="4"/>
        <v>0</v>
      </c>
      <c r="Q45" s="134">
        <f t="shared" si="7"/>
        <v>0</v>
      </c>
    </row>
    <row r="46" spans="1:17" s="145" customFormat="1">
      <c r="A46" s="157" t="s">
        <v>205</v>
      </c>
      <c r="B46" s="158"/>
      <c r="C46" s="162" t="s">
        <v>206</v>
      </c>
      <c r="D46" s="171"/>
      <c r="E46" s="164" t="s">
        <v>142</v>
      </c>
      <c r="F46" s="164">
        <v>1</v>
      </c>
      <c r="G46" s="132"/>
      <c r="H46" s="132"/>
      <c r="I46" s="133"/>
      <c r="J46" s="133"/>
      <c r="K46" s="133"/>
      <c r="L46" s="134">
        <f t="shared" si="6"/>
        <v>0</v>
      </c>
      <c r="M46" s="134">
        <f t="shared" si="1"/>
        <v>0</v>
      </c>
      <c r="N46" s="134">
        <f t="shared" si="2"/>
        <v>0</v>
      </c>
      <c r="O46" s="134">
        <f t="shared" si="3"/>
        <v>0</v>
      </c>
      <c r="P46" s="134">
        <f t="shared" si="4"/>
        <v>0</v>
      </c>
      <c r="Q46" s="134">
        <f t="shared" si="7"/>
        <v>0</v>
      </c>
    </row>
    <row r="47" spans="1:17" s="145" customFormat="1">
      <c r="A47" s="157" t="s">
        <v>207</v>
      </c>
      <c r="B47" s="158"/>
      <c r="C47" s="162" t="s">
        <v>208</v>
      </c>
      <c r="D47" s="171"/>
      <c r="E47" s="164" t="s">
        <v>142</v>
      </c>
      <c r="F47" s="164">
        <v>1</v>
      </c>
      <c r="G47" s="132"/>
      <c r="H47" s="132"/>
      <c r="I47" s="133"/>
      <c r="J47" s="133"/>
      <c r="K47" s="133"/>
      <c r="L47" s="134">
        <f t="shared" si="6"/>
        <v>0</v>
      </c>
      <c r="M47" s="134">
        <f t="shared" si="1"/>
        <v>0</v>
      </c>
      <c r="N47" s="134">
        <f t="shared" si="2"/>
        <v>0</v>
      </c>
      <c r="O47" s="134">
        <f t="shared" si="3"/>
        <v>0</v>
      </c>
      <c r="P47" s="134">
        <f t="shared" si="4"/>
        <v>0</v>
      </c>
      <c r="Q47" s="134">
        <f t="shared" si="7"/>
        <v>0</v>
      </c>
    </row>
    <row r="48" spans="1:17" s="37" customFormat="1">
      <c r="A48" s="173"/>
      <c r="B48" s="136"/>
      <c r="C48" s="139"/>
      <c r="D48" s="139"/>
      <c r="E48" s="136"/>
      <c r="F48" s="174"/>
      <c r="G48" s="133"/>
      <c r="H48" s="133"/>
      <c r="I48" s="133"/>
      <c r="J48" s="133"/>
      <c r="K48" s="133"/>
      <c r="L48" s="133"/>
      <c r="M48" s="133"/>
      <c r="N48" s="133"/>
      <c r="O48" s="149"/>
      <c r="P48" s="149"/>
      <c r="Q48" s="149"/>
    </row>
    <row r="49" spans="1:17" s="37" customFormat="1">
      <c r="A49" s="174"/>
      <c r="B49" s="174"/>
      <c r="C49" s="325" t="s">
        <v>152</v>
      </c>
      <c r="D49" s="326"/>
      <c r="E49" s="326"/>
      <c r="F49" s="326"/>
      <c r="G49" s="326"/>
      <c r="H49" s="326"/>
      <c r="I49" s="326"/>
      <c r="J49" s="326"/>
      <c r="K49" s="327"/>
      <c r="L49" s="133"/>
      <c r="M49" s="150">
        <f>SUM(M19:M48)</f>
        <v>0</v>
      </c>
      <c r="N49" s="150">
        <f>SUM(N19:N48)</f>
        <v>0</v>
      </c>
      <c r="O49" s="150">
        <f>SUM(O19:O48)</f>
        <v>0</v>
      </c>
      <c r="P49" s="150">
        <f>SUM(P19:P48)</f>
        <v>0</v>
      </c>
      <c r="Q49" s="150">
        <f>SUM(Q19:Q48)</f>
        <v>0</v>
      </c>
    </row>
    <row r="50" spans="1:17" s="14" customFormat="1">
      <c r="E50" s="13"/>
      <c r="F50" s="13"/>
      <c r="G50" s="13"/>
      <c r="H50" s="13"/>
      <c r="I50" s="13"/>
      <c r="J50" s="13"/>
      <c r="K50" s="13"/>
      <c r="L50" s="13"/>
      <c r="M50" s="13"/>
      <c r="N50" s="13"/>
      <c r="O50" s="13"/>
      <c r="P50" s="13"/>
      <c r="Q50" s="151"/>
    </row>
    <row r="51" spans="1:17" s="13" customFormat="1">
      <c r="A51" s="14"/>
      <c r="B51" s="175"/>
      <c r="C51" s="14"/>
      <c r="D51" s="14"/>
      <c r="E51" s="65"/>
      <c r="F51" s="54"/>
      <c r="G51" s="65"/>
      <c r="H51" s="65"/>
      <c r="I51" s="65"/>
      <c r="O51" s="64"/>
      <c r="P51" s="64"/>
    </row>
    <row r="52" spans="1:17" s="14" customFormat="1">
      <c r="A52" s="52" t="s">
        <v>531</v>
      </c>
      <c r="B52" s="52"/>
      <c r="C52" s="53"/>
      <c r="D52" s="54"/>
      <c r="E52" s="54"/>
      <c r="F52" s="55"/>
      <c r="G52" s="65"/>
      <c r="H52" s="13"/>
      <c r="I52" s="13"/>
      <c r="J52" s="13"/>
      <c r="K52" s="13"/>
      <c r="L52" s="13"/>
      <c r="M52" s="13"/>
      <c r="N52" s="13"/>
      <c r="O52" s="13"/>
    </row>
    <row r="53" spans="1:17" s="14" customFormat="1">
      <c r="A53" s="52"/>
      <c r="B53" s="52" t="s">
        <v>29</v>
      </c>
      <c r="C53" s="57"/>
      <c r="D53" s="54"/>
      <c r="E53" s="54"/>
      <c r="F53" s="58"/>
      <c r="G53" s="65"/>
      <c r="H53" s="13"/>
      <c r="I53" s="13"/>
      <c r="J53" s="13"/>
      <c r="K53" s="13"/>
      <c r="L53" s="13"/>
      <c r="M53" s="13"/>
      <c r="N53" s="13"/>
      <c r="O53" s="13"/>
    </row>
    <row r="54" spans="1:17">
      <c r="A54" s="60"/>
      <c r="B54" s="61"/>
      <c r="C54" s="52"/>
      <c r="D54" s="62"/>
      <c r="E54" s="54"/>
      <c r="F54" s="55"/>
      <c r="G54" s="74"/>
      <c r="P54" s="26"/>
      <c r="Q54" s="26"/>
    </row>
    <row r="55" spans="1:17">
      <c r="A55" s="60" t="s">
        <v>525</v>
      </c>
      <c r="B55" s="61"/>
      <c r="C55" s="53"/>
      <c r="D55" s="62"/>
      <c r="E55" s="54"/>
      <c r="F55" s="58"/>
      <c r="G55" s="74"/>
      <c r="P55" s="26"/>
      <c r="Q55" s="26"/>
    </row>
    <row r="56" spans="1:17" s="13" customFormat="1">
      <c r="A56" s="52"/>
      <c r="B56" s="52"/>
      <c r="C56" s="52"/>
      <c r="D56" s="54"/>
      <c r="E56" s="54"/>
      <c r="F56" s="55"/>
      <c r="G56" s="65"/>
      <c r="M56" s="64"/>
      <c r="N56" s="64"/>
    </row>
    <row r="57" spans="1:17" s="14" customFormat="1">
      <c r="A57" s="52"/>
      <c r="B57" s="52"/>
      <c r="C57" s="53"/>
      <c r="D57" s="54"/>
      <c r="E57" s="54"/>
      <c r="F57" s="58"/>
      <c r="G57" s="65"/>
      <c r="H57" s="13"/>
      <c r="I57" s="13"/>
      <c r="J57" s="13"/>
      <c r="K57" s="13"/>
      <c r="L57" s="13"/>
      <c r="M57" s="13"/>
      <c r="N57" s="13"/>
      <c r="O57" s="13"/>
    </row>
    <row r="58" spans="1:17" s="14" customFormat="1">
      <c r="A58" s="52" t="s">
        <v>532</v>
      </c>
      <c r="B58" s="52"/>
      <c r="C58" s="57"/>
      <c r="D58" s="54"/>
      <c r="E58" s="54"/>
      <c r="F58" s="55"/>
      <c r="G58" s="65"/>
      <c r="H58" s="13"/>
      <c r="I58" s="13"/>
      <c r="J58" s="13"/>
      <c r="K58" s="13"/>
      <c r="L58" s="13"/>
      <c r="M58" s="13"/>
      <c r="N58" s="13"/>
      <c r="O58" s="13"/>
    </row>
    <row r="59" spans="1:17">
      <c r="A59" s="60"/>
      <c r="B59" s="61" t="s">
        <v>29</v>
      </c>
      <c r="C59" s="52"/>
      <c r="D59" s="62"/>
      <c r="E59" s="54"/>
      <c r="F59" s="58"/>
      <c r="G59" s="74"/>
      <c r="P59" s="26"/>
      <c r="Q59" s="26"/>
    </row>
    <row r="60" spans="1:17">
      <c r="A60" s="60"/>
      <c r="B60" s="61"/>
      <c r="C60" s="53"/>
      <c r="D60" s="62"/>
      <c r="E60" s="54"/>
      <c r="F60" s="55"/>
      <c r="G60" s="74"/>
      <c r="P60" s="26"/>
      <c r="Q60" s="26"/>
    </row>
    <row r="61" spans="1:17">
      <c r="A61" s="60" t="s">
        <v>525</v>
      </c>
      <c r="D61" s="63"/>
      <c r="E61" s="65"/>
      <c r="F61" s="50"/>
      <c r="P61" s="26"/>
      <c r="Q61" s="26"/>
    </row>
    <row r="62" spans="1:17">
      <c r="A62" s="66"/>
      <c r="D62" s="63"/>
      <c r="E62" s="65"/>
      <c r="F62" s="45"/>
      <c r="P62" s="26"/>
      <c r="Q62" s="26"/>
    </row>
    <row r="63" spans="1:17" s="4" customFormat="1">
      <c r="D63" s="1"/>
      <c r="E63" s="1"/>
      <c r="F63" s="1"/>
      <c r="G63" s="19"/>
    </row>
    <row r="64" spans="1:17">
      <c r="A64" s="60"/>
      <c r="B64" s="61"/>
      <c r="C64" s="61"/>
      <c r="D64" s="61"/>
      <c r="E64" s="61"/>
      <c r="F64" s="75"/>
      <c r="G64" s="55"/>
      <c r="H64" s="55"/>
    </row>
    <row r="65" spans="5:17" s="14" customFormat="1">
      <c r="F65" s="13"/>
      <c r="G65" s="115"/>
      <c r="H65" s="13"/>
      <c r="I65" s="13"/>
      <c r="J65" s="13"/>
      <c r="K65" s="13"/>
      <c r="L65" s="13"/>
      <c r="M65" s="13"/>
      <c r="N65" s="13"/>
      <c r="O65" s="13"/>
      <c r="P65" s="13"/>
      <c r="Q65" s="13"/>
    </row>
    <row r="66" spans="5:17" s="14" customFormat="1">
      <c r="F66" s="13"/>
      <c r="G66" s="115"/>
      <c r="H66" s="13"/>
      <c r="I66" s="13"/>
      <c r="J66" s="13"/>
      <c r="K66" s="13"/>
      <c r="L66" s="13"/>
      <c r="M66" s="13"/>
      <c r="N66" s="13"/>
      <c r="O66" s="13"/>
      <c r="P66" s="13"/>
      <c r="Q66" s="13"/>
    </row>
    <row r="67" spans="5:17" s="14" customFormat="1">
      <c r="E67" s="13"/>
      <c r="F67" s="13"/>
      <c r="G67" s="13"/>
      <c r="H67" s="13"/>
      <c r="I67" s="13"/>
      <c r="J67" s="13"/>
      <c r="K67" s="13"/>
      <c r="L67" s="13"/>
      <c r="M67" s="13"/>
      <c r="N67" s="13"/>
      <c r="O67" s="13"/>
      <c r="P67" s="13"/>
      <c r="Q67" s="13"/>
    </row>
    <row r="68" spans="5:17" s="14" customFormat="1">
      <c r="E68" s="13"/>
      <c r="F68" s="13"/>
      <c r="G68" s="13"/>
      <c r="H68" s="13"/>
      <c r="I68" s="13"/>
      <c r="J68" s="13"/>
      <c r="K68" s="13"/>
      <c r="L68" s="13"/>
      <c r="M68" s="13"/>
      <c r="N68" s="13"/>
      <c r="O68" s="13"/>
      <c r="P68" s="13"/>
      <c r="Q68" s="13"/>
    </row>
    <row r="69" spans="5:17" s="14" customFormat="1">
      <c r="E69" s="13"/>
      <c r="F69" s="13"/>
      <c r="G69" s="13"/>
      <c r="H69" s="13"/>
      <c r="I69" s="13"/>
      <c r="J69" s="13"/>
      <c r="K69" s="13"/>
      <c r="L69" s="13"/>
      <c r="M69" s="13"/>
      <c r="N69" s="13"/>
      <c r="O69" s="13"/>
      <c r="P69" s="13"/>
      <c r="Q69" s="13"/>
    </row>
    <row r="70" spans="5:17" s="14" customFormat="1">
      <c r="E70" s="13"/>
      <c r="F70" s="13"/>
      <c r="G70" s="13"/>
      <c r="H70" s="13"/>
      <c r="I70" s="13"/>
      <c r="J70" s="13"/>
      <c r="K70" s="13"/>
      <c r="L70" s="13"/>
      <c r="M70" s="13"/>
      <c r="N70" s="13"/>
      <c r="O70" s="13"/>
      <c r="P70" s="13"/>
      <c r="Q70" s="13"/>
    </row>
    <row r="71" spans="5:17" s="14" customFormat="1">
      <c r="E71" s="13"/>
      <c r="F71" s="13"/>
      <c r="G71" s="13"/>
      <c r="H71" s="13"/>
      <c r="I71" s="13"/>
      <c r="J71" s="13"/>
      <c r="K71" s="13"/>
      <c r="L71" s="13"/>
      <c r="M71" s="13"/>
      <c r="N71" s="13"/>
      <c r="O71" s="13"/>
      <c r="P71" s="13"/>
      <c r="Q71" s="13"/>
    </row>
    <row r="72" spans="5:17" s="14" customFormat="1">
      <c r="E72" s="13"/>
      <c r="F72" s="13"/>
      <c r="G72" s="13"/>
      <c r="H72" s="13"/>
      <c r="I72" s="13"/>
      <c r="J72" s="13"/>
      <c r="K72" s="13"/>
      <c r="L72" s="13"/>
      <c r="M72" s="13"/>
      <c r="N72" s="13"/>
      <c r="O72" s="13"/>
      <c r="P72" s="13"/>
      <c r="Q72" s="13"/>
    </row>
    <row r="73" spans="5:17" s="14" customFormat="1">
      <c r="E73" s="13"/>
      <c r="F73" s="13"/>
      <c r="G73" s="13"/>
      <c r="H73" s="13"/>
      <c r="I73" s="13"/>
      <c r="J73" s="13"/>
      <c r="K73" s="13"/>
      <c r="L73" s="13"/>
      <c r="M73" s="13"/>
      <c r="N73" s="13"/>
      <c r="O73" s="13"/>
      <c r="P73" s="13"/>
      <c r="Q73" s="13"/>
    </row>
    <row r="74" spans="5:17" s="14" customFormat="1">
      <c r="E74" s="13"/>
      <c r="F74" s="13"/>
      <c r="G74" s="13"/>
      <c r="H74" s="13"/>
      <c r="I74" s="13"/>
      <c r="J74" s="13"/>
      <c r="K74" s="13"/>
      <c r="L74" s="13"/>
      <c r="M74" s="13"/>
      <c r="N74" s="13"/>
      <c r="O74" s="13"/>
      <c r="P74" s="13"/>
      <c r="Q74" s="13"/>
    </row>
    <row r="75" spans="5:17" s="14" customFormat="1">
      <c r="E75" s="13"/>
      <c r="F75" s="13"/>
      <c r="G75" s="13"/>
      <c r="H75" s="13"/>
      <c r="I75" s="13"/>
      <c r="J75" s="13"/>
      <c r="K75" s="13"/>
      <c r="L75" s="13"/>
      <c r="M75" s="13"/>
      <c r="N75" s="13"/>
      <c r="O75" s="13"/>
      <c r="P75" s="13"/>
      <c r="Q75" s="13"/>
    </row>
    <row r="76" spans="5:17" s="14" customFormat="1">
      <c r="E76" s="13"/>
      <c r="F76" s="13"/>
      <c r="G76" s="13"/>
      <c r="H76" s="13"/>
      <c r="I76" s="13"/>
      <c r="J76" s="13"/>
      <c r="K76" s="13"/>
      <c r="L76" s="13"/>
      <c r="M76" s="13"/>
      <c r="N76" s="13"/>
      <c r="O76" s="13"/>
      <c r="P76" s="13"/>
      <c r="Q76" s="13"/>
    </row>
    <row r="77" spans="5:17" s="14" customFormat="1">
      <c r="E77" s="13"/>
      <c r="F77" s="13"/>
      <c r="G77" s="13"/>
      <c r="H77" s="13"/>
      <c r="I77" s="13"/>
      <c r="J77" s="13"/>
      <c r="K77" s="13"/>
      <c r="L77" s="13"/>
      <c r="M77" s="13"/>
      <c r="N77" s="13"/>
      <c r="O77" s="13"/>
      <c r="P77" s="13"/>
      <c r="Q77" s="13"/>
    </row>
    <row r="78" spans="5:17" s="14" customFormat="1">
      <c r="E78" s="13"/>
      <c r="F78" s="13"/>
      <c r="G78" s="13"/>
      <c r="H78" s="13"/>
      <c r="I78" s="13"/>
      <c r="J78" s="13"/>
      <c r="K78" s="13"/>
      <c r="L78" s="13"/>
      <c r="M78" s="13"/>
      <c r="N78" s="13"/>
      <c r="O78" s="13"/>
      <c r="P78" s="13"/>
      <c r="Q78" s="13"/>
    </row>
    <row r="79" spans="5:17" s="14" customFormat="1">
      <c r="E79" s="13"/>
      <c r="F79" s="13"/>
      <c r="G79" s="13"/>
      <c r="H79" s="13"/>
      <c r="I79" s="13"/>
      <c r="J79" s="13"/>
      <c r="K79" s="13"/>
      <c r="L79" s="13"/>
      <c r="M79" s="13"/>
      <c r="N79" s="13"/>
      <c r="O79" s="13"/>
      <c r="P79" s="13"/>
      <c r="Q79" s="13"/>
    </row>
    <row r="80" spans="5:17" s="14" customFormat="1">
      <c r="E80" s="13"/>
      <c r="F80" s="13"/>
      <c r="G80" s="13"/>
      <c r="H80" s="13"/>
      <c r="I80" s="13"/>
      <c r="J80" s="13"/>
      <c r="K80" s="13"/>
      <c r="L80" s="13"/>
      <c r="M80" s="13"/>
      <c r="N80" s="13"/>
      <c r="O80" s="13"/>
      <c r="P80" s="13"/>
      <c r="Q80" s="13"/>
    </row>
    <row r="81" spans="5:17" s="14" customFormat="1">
      <c r="E81" s="13"/>
      <c r="F81" s="13"/>
      <c r="G81" s="13"/>
      <c r="H81" s="13"/>
      <c r="I81" s="13"/>
      <c r="J81" s="13"/>
      <c r="K81" s="13"/>
      <c r="L81" s="13"/>
      <c r="M81" s="13"/>
      <c r="N81" s="13"/>
      <c r="O81" s="13"/>
      <c r="P81" s="13"/>
      <c r="Q81" s="13"/>
    </row>
    <row r="82" spans="5:17" s="14" customFormat="1">
      <c r="E82" s="13"/>
      <c r="F82" s="13"/>
      <c r="G82" s="13"/>
      <c r="H82" s="13"/>
      <c r="I82" s="13"/>
      <c r="J82" s="13"/>
      <c r="K82" s="13"/>
      <c r="L82" s="13"/>
      <c r="M82" s="13"/>
      <c r="N82" s="13"/>
      <c r="O82" s="13"/>
      <c r="P82" s="13"/>
      <c r="Q82" s="13"/>
    </row>
    <row r="83" spans="5:17" s="14" customFormat="1">
      <c r="E83" s="13"/>
      <c r="F83" s="13"/>
      <c r="G83" s="13"/>
      <c r="H83" s="13"/>
      <c r="I83" s="13"/>
      <c r="J83" s="13"/>
      <c r="K83" s="13"/>
      <c r="L83" s="13"/>
      <c r="M83" s="13"/>
      <c r="N83" s="13"/>
      <c r="O83" s="13"/>
      <c r="P83" s="13"/>
      <c r="Q83" s="13"/>
    </row>
    <row r="84" spans="5:17" s="14" customFormat="1">
      <c r="E84" s="13"/>
      <c r="F84" s="13"/>
      <c r="G84" s="13"/>
      <c r="H84" s="13"/>
      <c r="I84" s="13"/>
      <c r="J84" s="13"/>
      <c r="K84" s="13"/>
      <c r="L84" s="13"/>
      <c r="M84" s="13"/>
      <c r="N84" s="13"/>
      <c r="O84" s="13"/>
      <c r="P84" s="13"/>
      <c r="Q84" s="13"/>
    </row>
    <row r="85" spans="5:17" s="14" customFormat="1">
      <c r="E85" s="13"/>
      <c r="F85" s="13"/>
      <c r="G85" s="13"/>
      <c r="H85" s="13"/>
      <c r="I85" s="13"/>
      <c r="J85" s="13"/>
      <c r="K85" s="13"/>
      <c r="L85" s="13"/>
      <c r="M85" s="13"/>
      <c r="N85" s="13"/>
      <c r="O85" s="13"/>
      <c r="P85" s="13"/>
      <c r="Q85" s="13"/>
    </row>
    <row r="86" spans="5:17" s="14" customFormat="1">
      <c r="E86" s="13"/>
      <c r="F86" s="13"/>
      <c r="G86" s="13"/>
      <c r="H86" s="13"/>
      <c r="I86" s="13"/>
      <c r="J86" s="13"/>
      <c r="K86" s="13"/>
      <c r="L86" s="13"/>
      <c r="M86" s="13"/>
      <c r="N86" s="13"/>
      <c r="O86" s="13"/>
      <c r="P86" s="13"/>
      <c r="Q86" s="13"/>
    </row>
    <row r="87" spans="5:17" s="14" customFormat="1">
      <c r="E87" s="13"/>
      <c r="F87" s="13"/>
      <c r="G87" s="13"/>
      <c r="H87" s="13"/>
      <c r="I87" s="13"/>
      <c r="J87" s="13"/>
      <c r="K87" s="13"/>
      <c r="L87" s="13"/>
      <c r="M87" s="13"/>
      <c r="N87" s="13"/>
      <c r="O87" s="13"/>
      <c r="P87" s="13"/>
      <c r="Q87" s="13"/>
    </row>
    <row r="88" spans="5:17" s="14" customFormat="1">
      <c r="E88" s="13"/>
      <c r="F88" s="13"/>
      <c r="G88" s="13"/>
      <c r="H88" s="13"/>
      <c r="I88" s="13"/>
      <c r="J88" s="13"/>
      <c r="K88" s="13"/>
      <c r="L88" s="13"/>
      <c r="M88" s="13"/>
      <c r="N88" s="13"/>
      <c r="O88" s="13"/>
      <c r="P88" s="13"/>
      <c r="Q88" s="13"/>
    </row>
    <row r="89" spans="5:17" s="14" customFormat="1">
      <c r="E89" s="13"/>
      <c r="F89" s="13"/>
      <c r="G89" s="13"/>
      <c r="H89" s="13"/>
      <c r="I89" s="13"/>
      <c r="J89" s="13"/>
      <c r="K89" s="13"/>
      <c r="L89" s="13"/>
      <c r="M89" s="13"/>
      <c r="N89" s="13"/>
      <c r="O89" s="13"/>
      <c r="P89" s="13"/>
      <c r="Q89" s="13"/>
    </row>
    <row r="90" spans="5:17" s="14" customFormat="1">
      <c r="E90" s="13"/>
      <c r="F90" s="13"/>
      <c r="G90" s="13"/>
      <c r="H90" s="13"/>
      <c r="I90" s="13"/>
      <c r="J90" s="13"/>
      <c r="K90" s="13"/>
      <c r="L90" s="13"/>
      <c r="M90" s="13"/>
      <c r="N90" s="13"/>
      <c r="O90" s="13"/>
      <c r="P90" s="13"/>
      <c r="Q90" s="13"/>
    </row>
    <row r="91" spans="5:17" s="14" customFormat="1">
      <c r="E91" s="13"/>
      <c r="F91" s="13"/>
      <c r="G91" s="13"/>
      <c r="H91" s="13"/>
      <c r="I91" s="13"/>
      <c r="J91" s="13"/>
      <c r="K91" s="13"/>
      <c r="L91" s="13"/>
      <c r="M91" s="13"/>
      <c r="N91" s="13"/>
      <c r="O91" s="13"/>
      <c r="P91" s="13"/>
      <c r="Q91" s="13"/>
    </row>
    <row r="92" spans="5:17" s="14" customFormat="1">
      <c r="E92" s="13"/>
      <c r="F92" s="13"/>
      <c r="G92" s="13"/>
      <c r="H92" s="13"/>
      <c r="I92" s="13"/>
      <c r="J92" s="13"/>
      <c r="K92" s="13"/>
      <c r="L92" s="13"/>
      <c r="M92" s="13"/>
      <c r="N92" s="13"/>
      <c r="O92" s="13"/>
      <c r="P92" s="13"/>
      <c r="Q92" s="13"/>
    </row>
    <row r="93" spans="5:17" s="14" customFormat="1">
      <c r="E93" s="13"/>
      <c r="F93" s="13"/>
      <c r="G93" s="13"/>
      <c r="H93" s="13"/>
      <c r="I93" s="13"/>
      <c r="J93" s="13"/>
      <c r="K93" s="13"/>
      <c r="L93" s="13"/>
      <c r="M93" s="13"/>
      <c r="N93" s="13"/>
      <c r="O93" s="13"/>
      <c r="P93" s="13"/>
      <c r="Q93" s="13"/>
    </row>
    <row r="94" spans="5:17" s="14" customFormat="1">
      <c r="E94" s="13"/>
      <c r="F94" s="13"/>
      <c r="G94" s="13"/>
      <c r="H94" s="13"/>
      <c r="I94" s="13"/>
      <c r="J94" s="13"/>
      <c r="K94" s="13"/>
      <c r="L94" s="13"/>
      <c r="M94" s="13"/>
      <c r="N94" s="13"/>
      <c r="O94" s="13"/>
      <c r="P94" s="13"/>
      <c r="Q94" s="13"/>
    </row>
    <row r="95" spans="5:17" s="14" customFormat="1">
      <c r="E95" s="13"/>
      <c r="F95" s="13"/>
      <c r="G95" s="13"/>
      <c r="H95" s="13"/>
      <c r="I95" s="13"/>
      <c r="J95" s="13"/>
      <c r="K95" s="13"/>
      <c r="L95" s="13"/>
      <c r="M95" s="13"/>
      <c r="N95" s="13"/>
      <c r="O95" s="13"/>
      <c r="P95" s="13"/>
      <c r="Q95" s="13"/>
    </row>
    <row r="96" spans="5:17" s="14" customFormat="1">
      <c r="E96" s="13"/>
      <c r="F96" s="13"/>
      <c r="G96" s="13"/>
      <c r="H96" s="13"/>
      <c r="I96" s="13"/>
      <c r="J96" s="13"/>
      <c r="K96" s="13"/>
      <c r="L96" s="13"/>
      <c r="M96" s="13"/>
      <c r="N96" s="13"/>
      <c r="O96" s="13"/>
      <c r="P96" s="13"/>
      <c r="Q96" s="13"/>
    </row>
    <row r="97" spans="5:17" s="14" customFormat="1">
      <c r="E97" s="13"/>
      <c r="F97" s="13"/>
      <c r="G97" s="13"/>
      <c r="H97" s="13"/>
      <c r="I97" s="13"/>
      <c r="J97" s="13"/>
      <c r="K97" s="13"/>
      <c r="L97" s="13"/>
      <c r="M97" s="13"/>
      <c r="N97" s="13"/>
      <c r="O97" s="13"/>
      <c r="P97" s="13"/>
      <c r="Q97" s="13"/>
    </row>
    <row r="98" spans="5:17" s="14" customFormat="1">
      <c r="E98" s="13"/>
      <c r="F98" s="13"/>
      <c r="G98" s="13"/>
      <c r="H98" s="13"/>
      <c r="I98" s="13"/>
      <c r="J98" s="13"/>
      <c r="K98" s="13"/>
      <c r="L98" s="13"/>
      <c r="M98" s="13"/>
      <c r="N98" s="13"/>
      <c r="O98" s="13"/>
      <c r="P98" s="13"/>
      <c r="Q98" s="13"/>
    </row>
    <row r="99" spans="5:17" s="14" customFormat="1">
      <c r="E99" s="13"/>
      <c r="F99" s="13"/>
      <c r="G99" s="13"/>
      <c r="H99" s="13"/>
      <c r="I99" s="13"/>
      <c r="J99" s="13"/>
      <c r="K99" s="13"/>
      <c r="L99" s="13"/>
      <c r="M99" s="13"/>
      <c r="N99" s="13"/>
      <c r="O99" s="13"/>
      <c r="P99" s="13"/>
      <c r="Q99" s="13"/>
    </row>
    <row r="100" spans="5:17" s="14" customFormat="1">
      <c r="E100" s="13"/>
      <c r="F100" s="13"/>
      <c r="G100" s="13"/>
      <c r="H100" s="13"/>
      <c r="I100" s="13"/>
      <c r="J100" s="13"/>
      <c r="K100" s="13"/>
      <c r="L100" s="13"/>
      <c r="M100" s="13"/>
      <c r="N100" s="13"/>
      <c r="O100" s="13"/>
      <c r="P100" s="13"/>
      <c r="Q100" s="13"/>
    </row>
    <row r="101" spans="5:17" s="14" customFormat="1">
      <c r="E101" s="13"/>
      <c r="F101" s="13"/>
      <c r="G101" s="13"/>
      <c r="H101" s="13"/>
      <c r="I101" s="13"/>
      <c r="J101" s="13"/>
      <c r="K101" s="13"/>
      <c r="L101" s="13"/>
      <c r="M101" s="13"/>
      <c r="N101" s="13"/>
      <c r="O101" s="13"/>
      <c r="P101" s="13"/>
      <c r="Q101" s="13"/>
    </row>
    <row r="102" spans="5:17" s="14" customFormat="1">
      <c r="E102" s="13"/>
      <c r="F102" s="13"/>
      <c r="G102" s="13"/>
      <c r="H102" s="13"/>
      <c r="I102" s="13"/>
      <c r="J102" s="13"/>
      <c r="K102" s="13"/>
      <c r="L102" s="13"/>
      <c r="M102" s="13"/>
      <c r="N102" s="13"/>
      <c r="O102" s="13"/>
      <c r="P102" s="13"/>
      <c r="Q102" s="13"/>
    </row>
    <row r="103" spans="5:17" s="14" customFormat="1">
      <c r="E103" s="13"/>
      <c r="F103" s="13"/>
      <c r="G103" s="13"/>
      <c r="H103" s="13"/>
      <c r="I103" s="13"/>
      <c r="J103" s="13"/>
      <c r="K103" s="13"/>
      <c r="L103" s="13"/>
      <c r="M103" s="13"/>
      <c r="N103" s="13"/>
      <c r="O103" s="13"/>
      <c r="P103" s="13"/>
      <c r="Q103" s="13"/>
    </row>
    <row r="104" spans="5:17" s="14" customFormat="1">
      <c r="E104" s="13"/>
      <c r="F104" s="13"/>
      <c r="G104" s="13"/>
      <c r="H104" s="13"/>
      <c r="I104" s="13"/>
      <c r="J104" s="13"/>
      <c r="K104" s="13"/>
      <c r="L104" s="13"/>
      <c r="M104" s="13"/>
      <c r="N104" s="13"/>
      <c r="O104" s="13"/>
      <c r="P104" s="13"/>
      <c r="Q104" s="13"/>
    </row>
    <row r="105" spans="5:17" s="14" customFormat="1">
      <c r="E105" s="13"/>
      <c r="F105" s="13"/>
      <c r="G105" s="13"/>
      <c r="H105" s="13"/>
      <c r="I105" s="13"/>
      <c r="J105" s="13"/>
      <c r="K105" s="13"/>
      <c r="L105" s="13"/>
      <c r="M105" s="13"/>
      <c r="N105" s="13"/>
      <c r="O105" s="13"/>
      <c r="P105" s="13"/>
      <c r="Q105" s="13"/>
    </row>
    <row r="106" spans="5:17" s="14" customFormat="1">
      <c r="E106" s="13"/>
      <c r="F106" s="13"/>
      <c r="G106" s="13"/>
      <c r="H106" s="13"/>
      <c r="I106" s="13"/>
      <c r="J106" s="13"/>
      <c r="K106" s="13"/>
      <c r="L106" s="13"/>
      <c r="M106" s="13"/>
      <c r="N106" s="13"/>
      <c r="O106" s="13"/>
      <c r="P106" s="13"/>
      <c r="Q106" s="13"/>
    </row>
    <row r="107" spans="5:17" s="14" customFormat="1">
      <c r="E107" s="13"/>
      <c r="F107" s="13"/>
      <c r="G107" s="13"/>
      <c r="H107" s="13"/>
      <c r="I107" s="13"/>
      <c r="J107" s="13"/>
      <c r="K107" s="13"/>
      <c r="L107" s="13"/>
      <c r="M107" s="13"/>
      <c r="N107" s="13"/>
      <c r="O107" s="13"/>
      <c r="P107" s="13"/>
      <c r="Q107" s="13"/>
    </row>
    <row r="108" spans="5:17" s="14" customFormat="1">
      <c r="E108" s="13"/>
      <c r="F108" s="13"/>
      <c r="G108" s="13"/>
      <c r="H108" s="13"/>
      <c r="I108" s="13"/>
      <c r="J108" s="13"/>
      <c r="K108" s="13"/>
      <c r="L108" s="13"/>
      <c r="M108" s="13"/>
      <c r="N108" s="13"/>
      <c r="O108" s="13"/>
      <c r="P108" s="13"/>
      <c r="Q108" s="13"/>
    </row>
    <row r="109" spans="5:17" s="14" customFormat="1">
      <c r="E109" s="13"/>
      <c r="F109" s="13"/>
      <c r="G109" s="13"/>
      <c r="H109" s="13"/>
      <c r="I109" s="13"/>
      <c r="J109" s="13"/>
      <c r="K109" s="13"/>
      <c r="L109" s="13"/>
      <c r="M109" s="13"/>
      <c r="N109" s="13"/>
      <c r="O109" s="13"/>
      <c r="P109" s="13"/>
      <c r="Q109" s="13"/>
    </row>
    <row r="110" spans="5:17" s="14" customFormat="1">
      <c r="E110" s="13"/>
      <c r="F110" s="13"/>
      <c r="G110" s="13"/>
      <c r="H110" s="13"/>
      <c r="I110" s="13"/>
      <c r="J110" s="13"/>
      <c r="K110" s="13"/>
      <c r="L110" s="13"/>
      <c r="M110" s="13"/>
      <c r="N110" s="13"/>
      <c r="O110" s="13"/>
      <c r="P110" s="13"/>
      <c r="Q110" s="13"/>
    </row>
    <row r="111" spans="5:17" s="14" customFormat="1">
      <c r="E111" s="13"/>
      <c r="F111" s="13"/>
      <c r="G111" s="13"/>
      <c r="H111" s="13"/>
      <c r="I111" s="13"/>
      <c r="J111" s="13"/>
      <c r="K111" s="13"/>
      <c r="L111" s="13"/>
      <c r="M111" s="13"/>
      <c r="N111" s="13"/>
      <c r="O111" s="13"/>
      <c r="P111" s="13"/>
      <c r="Q111" s="13"/>
    </row>
    <row r="112" spans="5:17" s="14" customFormat="1">
      <c r="E112" s="13"/>
      <c r="F112" s="13"/>
      <c r="G112" s="13"/>
      <c r="H112" s="13"/>
      <c r="I112" s="13"/>
      <c r="J112" s="13"/>
      <c r="K112" s="13"/>
      <c r="L112" s="13"/>
      <c r="M112" s="13"/>
      <c r="N112" s="13"/>
      <c r="O112" s="13"/>
      <c r="P112" s="13"/>
      <c r="Q112" s="13"/>
    </row>
    <row r="113" spans="5:17" s="14" customFormat="1">
      <c r="E113" s="13"/>
      <c r="F113" s="13"/>
      <c r="G113" s="13"/>
      <c r="H113" s="13"/>
      <c r="I113" s="13"/>
      <c r="J113" s="13"/>
      <c r="K113" s="13"/>
      <c r="L113" s="13"/>
      <c r="M113" s="13"/>
      <c r="N113" s="13"/>
      <c r="O113" s="13"/>
      <c r="P113" s="13"/>
      <c r="Q113" s="13"/>
    </row>
    <row r="114" spans="5:17" s="14" customFormat="1">
      <c r="E114" s="13"/>
      <c r="F114" s="13"/>
      <c r="G114" s="13"/>
      <c r="H114" s="13"/>
      <c r="I114" s="13"/>
      <c r="J114" s="13"/>
      <c r="K114" s="13"/>
      <c r="L114" s="13"/>
      <c r="M114" s="13"/>
      <c r="N114" s="13"/>
      <c r="O114" s="13"/>
      <c r="P114" s="13"/>
      <c r="Q114" s="13"/>
    </row>
    <row r="115" spans="5:17" s="14" customFormat="1">
      <c r="E115" s="13"/>
      <c r="F115" s="13"/>
      <c r="G115" s="13"/>
      <c r="H115" s="13"/>
      <c r="I115" s="13"/>
      <c r="J115" s="13"/>
      <c r="K115" s="13"/>
      <c r="L115" s="13"/>
      <c r="M115" s="13"/>
      <c r="N115" s="13"/>
      <c r="O115" s="13"/>
      <c r="P115" s="13"/>
      <c r="Q115" s="13"/>
    </row>
    <row r="116" spans="5:17" s="14" customFormat="1">
      <c r="E116" s="13"/>
      <c r="F116" s="13"/>
      <c r="G116" s="13"/>
      <c r="H116" s="13"/>
      <c r="I116" s="13"/>
      <c r="J116" s="13"/>
      <c r="K116" s="13"/>
      <c r="L116" s="13"/>
      <c r="M116" s="13"/>
      <c r="N116" s="13"/>
      <c r="O116" s="13"/>
      <c r="P116" s="13"/>
      <c r="Q116" s="13"/>
    </row>
    <row r="117" spans="5:17" s="14" customFormat="1">
      <c r="E117" s="13"/>
      <c r="F117" s="13"/>
      <c r="G117" s="13"/>
      <c r="H117" s="13"/>
      <c r="I117" s="13"/>
      <c r="J117" s="13"/>
      <c r="K117" s="13"/>
      <c r="L117" s="13"/>
      <c r="M117" s="13"/>
      <c r="N117" s="13"/>
      <c r="O117" s="13"/>
      <c r="P117" s="13"/>
      <c r="Q117" s="13"/>
    </row>
    <row r="118" spans="5:17" s="14" customFormat="1">
      <c r="E118" s="13"/>
      <c r="F118" s="13"/>
      <c r="G118" s="13"/>
      <c r="H118" s="13"/>
      <c r="I118" s="13"/>
      <c r="J118" s="13"/>
      <c r="K118" s="13"/>
      <c r="L118" s="13"/>
      <c r="M118" s="13"/>
      <c r="N118" s="13"/>
      <c r="O118" s="13"/>
      <c r="P118" s="13"/>
      <c r="Q118" s="13"/>
    </row>
    <row r="119" spans="5:17" s="14" customFormat="1">
      <c r="E119" s="13"/>
      <c r="F119" s="13"/>
      <c r="G119" s="13"/>
      <c r="H119" s="13"/>
      <c r="I119" s="13"/>
      <c r="J119" s="13"/>
      <c r="K119" s="13"/>
      <c r="L119" s="13"/>
      <c r="M119" s="13"/>
      <c r="N119" s="13"/>
      <c r="O119" s="13"/>
      <c r="P119" s="13"/>
      <c r="Q119" s="13"/>
    </row>
    <row r="120" spans="5:17" s="14" customFormat="1">
      <c r="E120" s="13"/>
      <c r="F120" s="13"/>
      <c r="G120" s="13"/>
      <c r="H120" s="13"/>
      <c r="I120" s="13"/>
      <c r="J120" s="13"/>
      <c r="K120" s="13"/>
      <c r="L120" s="13"/>
      <c r="M120" s="13"/>
      <c r="N120" s="13"/>
      <c r="O120" s="13"/>
      <c r="P120" s="13"/>
      <c r="Q120" s="13"/>
    </row>
    <row r="121" spans="5:17" s="14" customFormat="1">
      <c r="E121" s="13"/>
      <c r="F121" s="13"/>
      <c r="G121" s="13"/>
      <c r="H121" s="13"/>
      <c r="I121" s="13"/>
      <c r="J121" s="13"/>
      <c r="K121" s="13"/>
      <c r="L121" s="13"/>
      <c r="M121" s="13"/>
      <c r="N121" s="13"/>
      <c r="O121" s="13"/>
      <c r="P121" s="13"/>
      <c r="Q121" s="13"/>
    </row>
    <row r="122" spans="5:17" s="14" customFormat="1">
      <c r="E122" s="13"/>
      <c r="F122" s="13"/>
      <c r="G122" s="13"/>
      <c r="H122" s="13"/>
      <c r="I122" s="13"/>
      <c r="J122" s="13"/>
      <c r="K122" s="13"/>
      <c r="L122" s="13"/>
      <c r="M122" s="13"/>
      <c r="N122" s="13"/>
      <c r="O122" s="13"/>
      <c r="P122" s="13"/>
      <c r="Q122" s="13"/>
    </row>
    <row r="123" spans="5:17" s="14" customFormat="1">
      <c r="E123" s="13"/>
      <c r="F123" s="13"/>
      <c r="G123" s="13"/>
      <c r="H123" s="13"/>
      <c r="I123" s="13"/>
      <c r="J123" s="13"/>
      <c r="K123" s="13"/>
      <c r="L123" s="13"/>
      <c r="M123" s="13"/>
      <c r="N123" s="13"/>
      <c r="O123" s="13"/>
      <c r="P123" s="13"/>
      <c r="Q123" s="13"/>
    </row>
    <row r="124" spans="5:17" s="14" customFormat="1">
      <c r="E124" s="13"/>
      <c r="F124" s="13"/>
      <c r="G124" s="13"/>
      <c r="H124" s="13"/>
      <c r="I124" s="13"/>
      <c r="J124" s="13"/>
      <c r="K124" s="13"/>
      <c r="L124" s="13"/>
      <c r="M124" s="13"/>
      <c r="N124" s="13"/>
      <c r="O124" s="13"/>
      <c r="P124" s="13"/>
      <c r="Q124" s="13"/>
    </row>
    <row r="125" spans="5:17" s="14" customFormat="1">
      <c r="E125" s="13"/>
      <c r="F125" s="13"/>
      <c r="G125" s="13"/>
      <c r="H125" s="13"/>
      <c r="I125" s="13"/>
      <c r="J125" s="13"/>
      <c r="K125" s="13"/>
      <c r="L125" s="13"/>
      <c r="M125" s="13"/>
      <c r="N125" s="13"/>
      <c r="O125" s="13"/>
      <c r="P125" s="13"/>
      <c r="Q125" s="13"/>
    </row>
    <row r="126" spans="5:17" s="14" customFormat="1">
      <c r="E126" s="13"/>
      <c r="F126" s="13"/>
      <c r="G126" s="13"/>
      <c r="H126" s="13"/>
      <c r="I126" s="13"/>
      <c r="J126" s="13"/>
      <c r="K126" s="13"/>
      <c r="L126" s="13"/>
      <c r="M126" s="13"/>
      <c r="N126" s="13"/>
      <c r="O126" s="13"/>
      <c r="P126" s="13"/>
      <c r="Q126" s="13"/>
    </row>
    <row r="127" spans="5:17" s="14" customFormat="1">
      <c r="E127" s="13"/>
      <c r="F127" s="13"/>
      <c r="G127" s="13"/>
      <c r="H127" s="13"/>
      <c r="I127" s="13"/>
      <c r="J127" s="13"/>
      <c r="K127" s="13"/>
      <c r="L127" s="13"/>
      <c r="M127" s="13"/>
      <c r="N127" s="13"/>
      <c r="O127" s="13"/>
      <c r="P127" s="13"/>
      <c r="Q127" s="13"/>
    </row>
    <row r="128" spans="5:17" s="14" customFormat="1">
      <c r="E128" s="13"/>
      <c r="F128" s="13"/>
      <c r="G128" s="13"/>
      <c r="H128" s="13"/>
      <c r="I128" s="13"/>
      <c r="J128" s="13"/>
      <c r="K128" s="13"/>
      <c r="L128" s="13"/>
      <c r="M128" s="13"/>
      <c r="N128" s="13"/>
      <c r="O128" s="13"/>
      <c r="P128" s="13"/>
      <c r="Q128" s="13"/>
    </row>
    <row r="129" spans="5:17" s="14" customFormat="1">
      <c r="E129" s="13"/>
      <c r="F129" s="13"/>
      <c r="G129" s="13"/>
      <c r="H129" s="13"/>
      <c r="I129" s="13"/>
      <c r="J129" s="13"/>
      <c r="K129" s="13"/>
      <c r="L129" s="13"/>
      <c r="M129" s="13"/>
      <c r="N129" s="13"/>
      <c r="O129" s="13"/>
      <c r="P129" s="13"/>
      <c r="Q129" s="13"/>
    </row>
    <row r="130" spans="5:17" s="14" customFormat="1">
      <c r="E130" s="13"/>
      <c r="F130" s="13"/>
      <c r="G130" s="13"/>
      <c r="H130" s="13"/>
      <c r="I130" s="13"/>
      <c r="J130" s="13"/>
      <c r="K130" s="13"/>
      <c r="L130" s="13"/>
      <c r="M130" s="13"/>
      <c r="N130" s="13"/>
      <c r="O130" s="13"/>
      <c r="P130" s="13"/>
      <c r="Q130" s="13"/>
    </row>
    <row r="131" spans="5:17" s="14" customFormat="1">
      <c r="E131" s="13"/>
      <c r="F131" s="13"/>
      <c r="G131" s="13"/>
      <c r="H131" s="13"/>
      <c r="I131" s="13"/>
      <c r="J131" s="13"/>
      <c r="K131" s="13"/>
      <c r="L131" s="13"/>
      <c r="M131" s="13"/>
      <c r="N131" s="13"/>
      <c r="O131" s="13"/>
      <c r="P131" s="13"/>
      <c r="Q131" s="13"/>
    </row>
    <row r="132" spans="5:17" s="14" customFormat="1">
      <c r="E132" s="13"/>
      <c r="F132" s="13"/>
      <c r="G132" s="13"/>
      <c r="H132" s="13"/>
      <c r="I132" s="13"/>
      <c r="J132" s="13"/>
      <c r="K132" s="13"/>
      <c r="L132" s="13"/>
      <c r="M132" s="13"/>
      <c r="N132" s="13"/>
      <c r="O132" s="13"/>
      <c r="P132" s="13"/>
      <c r="Q132" s="13"/>
    </row>
    <row r="133" spans="5:17" s="14" customFormat="1">
      <c r="E133" s="13"/>
      <c r="F133" s="13"/>
      <c r="G133" s="13"/>
      <c r="H133" s="13"/>
      <c r="I133" s="13"/>
      <c r="J133" s="13"/>
      <c r="K133" s="13"/>
      <c r="L133" s="13"/>
      <c r="M133" s="13"/>
      <c r="N133" s="13"/>
      <c r="O133" s="13"/>
      <c r="P133" s="13"/>
      <c r="Q133" s="13"/>
    </row>
    <row r="134" spans="5:17" s="14" customFormat="1">
      <c r="E134" s="13"/>
      <c r="F134" s="13"/>
      <c r="G134" s="13"/>
      <c r="H134" s="13"/>
      <c r="I134" s="13"/>
      <c r="J134" s="13"/>
      <c r="K134" s="13"/>
      <c r="L134" s="13"/>
      <c r="M134" s="13"/>
      <c r="N134" s="13"/>
      <c r="O134" s="13"/>
      <c r="P134" s="13"/>
      <c r="Q134" s="13"/>
    </row>
    <row r="135" spans="5:17" s="14" customFormat="1">
      <c r="E135" s="13"/>
      <c r="F135" s="13"/>
      <c r="G135" s="13"/>
      <c r="H135" s="13"/>
      <c r="I135" s="13"/>
      <c r="J135" s="13"/>
      <c r="K135" s="13"/>
      <c r="L135" s="13"/>
      <c r="M135" s="13"/>
      <c r="N135" s="13"/>
      <c r="O135" s="13"/>
      <c r="P135" s="13"/>
      <c r="Q135" s="13"/>
    </row>
    <row r="136" spans="5:17" s="14" customFormat="1">
      <c r="E136" s="13"/>
      <c r="F136" s="13"/>
      <c r="G136" s="13"/>
      <c r="H136" s="13"/>
      <c r="I136" s="13"/>
      <c r="J136" s="13"/>
      <c r="K136" s="13"/>
      <c r="L136" s="13"/>
      <c r="M136" s="13"/>
      <c r="N136" s="13"/>
      <c r="O136" s="13"/>
      <c r="P136" s="13"/>
      <c r="Q136" s="13"/>
    </row>
    <row r="137" spans="5:17" s="14" customFormat="1">
      <c r="E137" s="13"/>
      <c r="F137" s="13"/>
      <c r="G137" s="13"/>
      <c r="H137" s="13"/>
      <c r="I137" s="13"/>
      <c r="J137" s="13"/>
      <c r="K137" s="13"/>
      <c r="L137" s="13"/>
      <c r="M137" s="13"/>
      <c r="N137" s="13"/>
      <c r="O137" s="13"/>
      <c r="P137" s="13"/>
      <c r="Q137" s="13"/>
    </row>
    <row r="138" spans="5:17" s="14" customFormat="1">
      <c r="E138" s="13"/>
      <c r="F138" s="13"/>
      <c r="G138" s="13"/>
      <c r="H138" s="13"/>
      <c r="I138" s="13"/>
      <c r="J138" s="13"/>
      <c r="K138" s="13"/>
      <c r="L138" s="13"/>
      <c r="M138" s="13"/>
      <c r="N138" s="13"/>
      <c r="O138" s="13"/>
      <c r="P138" s="13"/>
      <c r="Q138" s="13"/>
    </row>
    <row r="139" spans="5:17" s="14" customFormat="1">
      <c r="E139" s="13"/>
      <c r="F139" s="13"/>
      <c r="G139" s="13"/>
      <c r="H139" s="13"/>
      <c r="I139" s="13"/>
      <c r="J139" s="13"/>
      <c r="K139" s="13"/>
      <c r="L139" s="13"/>
      <c r="M139" s="13"/>
      <c r="N139" s="13"/>
      <c r="O139" s="13"/>
      <c r="P139" s="13"/>
      <c r="Q139" s="13"/>
    </row>
    <row r="140" spans="5:17" s="14" customFormat="1">
      <c r="E140" s="13"/>
      <c r="F140" s="13"/>
      <c r="G140" s="13"/>
      <c r="H140" s="13"/>
      <c r="I140" s="13"/>
      <c r="J140" s="13"/>
      <c r="K140" s="13"/>
      <c r="L140" s="13"/>
      <c r="M140" s="13"/>
      <c r="N140" s="13"/>
      <c r="O140" s="13"/>
      <c r="P140" s="13"/>
      <c r="Q140" s="13"/>
    </row>
    <row r="141" spans="5:17" s="14" customFormat="1">
      <c r="E141" s="13"/>
      <c r="F141" s="13"/>
      <c r="G141" s="13"/>
      <c r="H141" s="13"/>
      <c r="I141" s="13"/>
      <c r="J141" s="13"/>
      <c r="K141" s="13"/>
      <c r="L141" s="13"/>
      <c r="M141" s="13"/>
      <c r="N141" s="13"/>
      <c r="O141" s="13"/>
      <c r="P141" s="13"/>
      <c r="Q141" s="13"/>
    </row>
    <row r="142" spans="5:17" s="14" customFormat="1">
      <c r="E142" s="13"/>
      <c r="F142" s="13"/>
      <c r="G142" s="13"/>
      <c r="H142" s="13"/>
      <c r="I142" s="13"/>
      <c r="J142" s="13"/>
      <c r="K142" s="13"/>
      <c r="L142" s="13"/>
      <c r="M142" s="13"/>
      <c r="N142" s="13"/>
      <c r="O142" s="13"/>
      <c r="P142" s="13"/>
      <c r="Q142" s="13"/>
    </row>
    <row r="143" spans="5:17" s="14" customFormat="1">
      <c r="E143" s="13"/>
      <c r="F143" s="13"/>
      <c r="G143" s="13"/>
      <c r="H143" s="13"/>
      <c r="I143" s="13"/>
      <c r="J143" s="13"/>
      <c r="K143" s="13"/>
      <c r="L143" s="13"/>
      <c r="M143" s="13"/>
      <c r="N143" s="13"/>
      <c r="O143" s="13"/>
      <c r="P143" s="13"/>
      <c r="Q143" s="13"/>
    </row>
    <row r="144" spans="5:17" s="14" customFormat="1">
      <c r="E144" s="13"/>
      <c r="F144" s="13"/>
      <c r="G144" s="13"/>
      <c r="H144" s="13"/>
      <c r="I144" s="13"/>
      <c r="J144" s="13"/>
      <c r="K144" s="13"/>
      <c r="L144" s="13"/>
      <c r="M144" s="13"/>
      <c r="N144" s="13"/>
      <c r="O144" s="13"/>
      <c r="P144" s="13"/>
      <c r="Q144" s="13"/>
    </row>
    <row r="145" spans="5:17" s="14" customFormat="1">
      <c r="E145" s="13"/>
      <c r="F145" s="13"/>
      <c r="G145" s="13"/>
      <c r="H145" s="13"/>
      <c r="I145" s="13"/>
      <c r="J145" s="13"/>
      <c r="K145" s="13"/>
      <c r="L145" s="13"/>
      <c r="M145" s="13"/>
      <c r="N145" s="13"/>
      <c r="O145" s="13"/>
      <c r="P145" s="13"/>
      <c r="Q145" s="13"/>
    </row>
    <row r="146" spans="5:17" s="14" customFormat="1">
      <c r="E146" s="13"/>
      <c r="F146" s="13"/>
      <c r="G146" s="13"/>
      <c r="H146" s="13"/>
      <c r="I146" s="13"/>
      <c r="J146" s="13"/>
      <c r="K146" s="13"/>
      <c r="L146" s="13"/>
      <c r="M146" s="13"/>
      <c r="N146" s="13"/>
      <c r="O146" s="13"/>
      <c r="P146" s="13"/>
      <c r="Q146" s="13"/>
    </row>
    <row r="147" spans="5:17" s="14" customFormat="1">
      <c r="E147" s="13"/>
      <c r="F147" s="13"/>
      <c r="G147" s="13"/>
      <c r="H147" s="13"/>
      <c r="I147" s="13"/>
      <c r="J147" s="13"/>
      <c r="K147" s="13"/>
      <c r="L147" s="13"/>
      <c r="M147" s="13"/>
      <c r="N147" s="13"/>
      <c r="O147" s="13"/>
      <c r="P147" s="13"/>
      <c r="Q147" s="13"/>
    </row>
    <row r="148" spans="5:17" s="14" customFormat="1">
      <c r="E148" s="13"/>
      <c r="F148" s="13"/>
      <c r="G148" s="13"/>
      <c r="H148" s="13"/>
      <c r="I148" s="13"/>
      <c r="J148" s="13"/>
      <c r="K148" s="13"/>
      <c r="L148" s="13"/>
      <c r="M148" s="13"/>
      <c r="N148" s="13"/>
      <c r="O148" s="13"/>
      <c r="P148" s="13"/>
      <c r="Q148" s="13"/>
    </row>
    <row r="149" spans="5:17" s="14" customFormat="1">
      <c r="E149" s="13"/>
      <c r="F149" s="13"/>
      <c r="G149" s="13"/>
      <c r="H149" s="13"/>
      <c r="I149" s="13"/>
      <c r="J149" s="13"/>
      <c r="K149" s="13"/>
      <c r="L149" s="13"/>
      <c r="M149" s="13"/>
      <c r="N149" s="13"/>
      <c r="O149" s="13"/>
      <c r="P149" s="13"/>
      <c r="Q149" s="13"/>
    </row>
    <row r="150" spans="5:17" s="14" customFormat="1">
      <c r="E150" s="13"/>
      <c r="F150" s="13"/>
      <c r="G150" s="13"/>
      <c r="H150" s="13"/>
      <c r="I150" s="13"/>
      <c r="J150" s="13"/>
      <c r="K150" s="13"/>
      <c r="L150" s="13"/>
      <c r="M150" s="13"/>
      <c r="N150" s="13"/>
      <c r="O150" s="13"/>
      <c r="P150" s="13"/>
      <c r="Q150" s="13"/>
    </row>
    <row r="151" spans="5:17" s="14" customFormat="1">
      <c r="E151" s="13"/>
      <c r="F151" s="13"/>
      <c r="G151" s="13"/>
      <c r="H151" s="13"/>
      <c r="I151" s="13"/>
      <c r="J151" s="13"/>
      <c r="K151" s="13"/>
      <c r="L151" s="13"/>
      <c r="M151" s="13"/>
      <c r="N151" s="13"/>
      <c r="O151" s="13"/>
      <c r="P151" s="13"/>
      <c r="Q151" s="13"/>
    </row>
    <row r="152" spans="5:17" s="14" customFormat="1">
      <c r="E152" s="13"/>
      <c r="F152" s="13"/>
      <c r="G152" s="13"/>
      <c r="H152" s="13"/>
      <c r="I152" s="13"/>
      <c r="J152" s="13"/>
      <c r="K152" s="13"/>
      <c r="L152" s="13"/>
      <c r="M152" s="13"/>
      <c r="N152" s="13"/>
      <c r="O152" s="13"/>
      <c r="P152" s="13"/>
      <c r="Q152" s="13"/>
    </row>
    <row r="153" spans="5:17" s="14" customFormat="1">
      <c r="E153" s="13"/>
      <c r="F153" s="13"/>
      <c r="G153" s="13"/>
      <c r="H153" s="13"/>
      <c r="I153" s="13"/>
      <c r="J153" s="13"/>
      <c r="K153" s="13"/>
      <c r="L153" s="13"/>
      <c r="M153" s="13"/>
      <c r="N153" s="13"/>
      <c r="O153" s="13"/>
      <c r="P153" s="13"/>
      <c r="Q153" s="13"/>
    </row>
    <row r="154" spans="5:17" s="14" customFormat="1">
      <c r="E154" s="13"/>
      <c r="F154" s="13"/>
      <c r="G154" s="13"/>
      <c r="H154" s="13"/>
      <c r="I154" s="13"/>
      <c r="J154" s="13"/>
      <c r="K154" s="13"/>
      <c r="L154" s="13"/>
      <c r="M154" s="13"/>
      <c r="N154" s="13"/>
      <c r="O154" s="13"/>
      <c r="P154" s="13"/>
      <c r="Q154" s="13"/>
    </row>
    <row r="155" spans="5:17" s="14" customFormat="1">
      <c r="E155" s="13"/>
      <c r="F155" s="13"/>
      <c r="G155" s="13"/>
      <c r="H155" s="13"/>
      <c r="I155" s="13"/>
      <c r="J155" s="13"/>
      <c r="K155" s="13"/>
      <c r="L155" s="13"/>
      <c r="M155" s="13"/>
      <c r="N155" s="13"/>
      <c r="O155" s="13"/>
      <c r="P155" s="13"/>
      <c r="Q155" s="13"/>
    </row>
    <row r="156" spans="5:17" s="14" customFormat="1">
      <c r="E156" s="13"/>
      <c r="F156" s="13"/>
      <c r="G156" s="13"/>
      <c r="H156" s="13"/>
      <c r="I156" s="13"/>
      <c r="J156" s="13"/>
      <c r="K156" s="13"/>
      <c r="L156" s="13"/>
      <c r="M156" s="13"/>
      <c r="N156" s="13"/>
      <c r="O156" s="13"/>
      <c r="P156" s="13"/>
      <c r="Q156" s="13"/>
    </row>
    <row r="157" spans="5:17" s="14" customFormat="1">
      <c r="E157" s="13"/>
      <c r="F157" s="13"/>
      <c r="G157" s="13"/>
      <c r="H157" s="13"/>
      <c r="I157" s="13"/>
      <c r="J157" s="13"/>
      <c r="K157" s="13"/>
      <c r="L157" s="13"/>
      <c r="M157" s="13"/>
      <c r="N157" s="13"/>
      <c r="O157" s="13"/>
      <c r="P157" s="13"/>
      <c r="Q157" s="13"/>
    </row>
    <row r="158" spans="5:17" s="14" customFormat="1">
      <c r="E158" s="13"/>
      <c r="F158" s="13"/>
      <c r="G158" s="13"/>
      <c r="H158" s="13"/>
      <c r="I158" s="13"/>
      <c r="J158" s="13"/>
      <c r="K158" s="13"/>
      <c r="L158" s="13"/>
      <c r="M158" s="13"/>
      <c r="N158" s="13"/>
      <c r="O158" s="13"/>
      <c r="P158" s="13"/>
      <c r="Q158" s="13"/>
    </row>
    <row r="159" spans="5:17" s="14" customFormat="1">
      <c r="E159" s="13"/>
      <c r="F159" s="13"/>
      <c r="G159" s="13"/>
      <c r="H159" s="13"/>
      <c r="I159" s="13"/>
      <c r="J159" s="13"/>
      <c r="K159" s="13"/>
      <c r="L159" s="13"/>
      <c r="M159" s="13"/>
      <c r="N159" s="13"/>
      <c r="O159" s="13"/>
      <c r="P159" s="13"/>
      <c r="Q159" s="13"/>
    </row>
    <row r="160" spans="5:17" s="14" customFormat="1">
      <c r="E160" s="13"/>
      <c r="F160" s="13"/>
      <c r="G160" s="13"/>
      <c r="H160" s="13"/>
      <c r="I160" s="13"/>
      <c r="J160" s="13"/>
      <c r="K160" s="13"/>
      <c r="L160" s="13"/>
      <c r="M160" s="13"/>
      <c r="N160" s="13"/>
      <c r="O160" s="13"/>
      <c r="P160" s="13"/>
      <c r="Q160" s="13"/>
    </row>
    <row r="161" spans="5:17" s="14" customFormat="1">
      <c r="E161" s="13"/>
      <c r="F161" s="13"/>
      <c r="G161" s="13"/>
      <c r="H161" s="13"/>
      <c r="I161" s="13"/>
      <c r="J161" s="13"/>
      <c r="K161" s="13"/>
      <c r="L161" s="13"/>
      <c r="M161" s="13"/>
      <c r="N161" s="13"/>
      <c r="O161" s="13"/>
      <c r="P161" s="13"/>
      <c r="Q161" s="13"/>
    </row>
    <row r="162" spans="5:17" s="14" customFormat="1">
      <c r="E162" s="13"/>
      <c r="F162" s="13"/>
      <c r="G162" s="13"/>
      <c r="H162" s="13"/>
      <c r="I162" s="13"/>
      <c r="J162" s="13"/>
      <c r="K162" s="13"/>
      <c r="L162" s="13"/>
      <c r="M162" s="13"/>
      <c r="N162" s="13"/>
      <c r="O162" s="13"/>
      <c r="P162" s="13"/>
      <c r="Q162" s="13"/>
    </row>
    <row r="163" spans="5:17" s="14" customFormat="1">
      <c r="E163" s="13"/>
      <c r="F163" s="13"/>
      <c r="G163" s="13"/>
      <c r="H163" s="13"/>
      <c r="I163" s="13"/>
      <c r="J163" s="13"/>
      <c r="K163" s="13"/>
      <c r="L163" s="13"/>
      <c r="M163" s="13"/>
      <c r="N163" s="13"/>
      <c r="O163" s="13"/>
      <c r="P163" s="13"/>
      <c r="Q163" s="13"/>
    </row>
    <row r="164" spans="5:17" s="14" customFormat="1">
      <c r="E164" s="13"/>
      <c r="F164" s="13"/>
      <c r="G164" s="13"/>
      <c r="H164" s="13"/>
      <c r="I164" s="13"/>
      <c r="J164" s="13"/>
      <c r="K164" s="13"/>
      <c r="L164" s="13"/>
      <c r="M164" s="13"/>
      <c r="N164" s="13"/>
      <c r="O164" s="13"/>
      <c r="P164" s="13"/>
      <c r="Q164" s="13"/>
    </row>
    <row r="165" spans="5:17" s="14" customFormat="1">
      <c r="E165" s="13"/>
      <c r="F165" s="13"/>
      <c r="G165" s="13"/>
      <c r="H165" s="13"/>
      <c r="I165" s="13"/>
      <c r="J165" s="13"/>
      <c r="K165" s="13"/>
      <c r="L165" s="13"/>
      <c r="M165" s="13"/>
      <c r="N165" s="13"/>
      <c r="O165" s="13"/>
      <c r="P165" s="13"/>
      <c r="Q165" s="13"/>
    </row>
    <row r="166" spans="5:17" s="14" customFormat="1">
      <c r="E166" s="13"/>
      <c r="F166" s="13"/>
      <c r="G166" s="13"/>
      <c r="H166" s="13"/>
      <c r="I166" s="13"/>
      <c r="J166" s="13"/>
      <c r="K166" s="13"/>
      <c r="L166" s="13"/>
      <c r="M166" s="13"/>
      <c r="N166" s="13"/>
      <c r="O166" s="13"/>
      <c r="P166" s="13"/>
      <c r="Q166" s="13"/>
    </row>
    <row r="167" spans="5:17" s="14" customFormat="1">
      <c r="E167" s="13"/>
      <c r="F167" s="13"/>
      <c r="G167" s="13"/>
      <c r="H167" s="13"/>
      <c r="I167" s="13"/>
      <c r="J167" s="13"/>
      <c r="K167" s="13"/>
      <c r="L167" s="13"/>
      <c r="M167" s="13"/>
      <c r="N167" s="13"/>
      <c r="O167" s="13"/>
      <c r="P167" s="13"/>
      <c r="Q167" s="13"/>
    </row>
    <row r="168" spans="5:17" s="14" customFormat="1">
      <c r="E168" s="13"/>
      <c r="F168" s="13"/>
      <c r="G168" s="13"/>
      <c r="H168" s="13"/>
      <c r="I168" s="13"/>
      <c r="J168" s="13"/>
      <c r="K168" s="13"/>
      <c r="L168" s="13"/>
      <c r="M168" s="13"/>
      <c r="N168" s="13"/>
      <c r="O168" s="13"/>
      <c r="P168" s="13"/>
      <c r="Q168" s="13"/>
    </row>
    <row r="169" spans="5:17" s="14" customFormat="1">
      <c r="E169" s="13"/>
      <c r="F169" s="13"/>
      <c r="G169" s="13"/>
      <c r="H169" s="13"/>
      <c r="I169" s="13"/>
      <c r="J169" s="13"/>
      <c r="K169" s="13"/>
      <c r="L169" s="13"/>
      <c r="M169" s="13"/>
      <c r="N169" s="13"/>
      <c r="O169" s="13"/>
      <c r="P169" s="13"/>
      <c r="Q169" s="13"/>
    </row>
    <row r="170" spans="5:17" s="14" customFormat="1">
      <c r="E170" s="13"/>
      <c r="F170" s="13"/>
      <c r="G170" s="13"/>
      <c r="H170" s="13"/>
      <c r="I170" s="13"/>
      <c r="J170" s="13"/>
      <c r="K170" s="13"/>
      <c r="L170" s="13"/>
      <c r="M170" s="13"/>
      <c r="N170" s="13"/>
      <c r="O170" s="13"/>
      <c r="P170" s="13"/>
      <c r="Q170" s="13"/>
    </row>
    <row r="171" spans="5:17" s="14" customFormat="1">
      <c r="E171" s="13"/>
      <c r="F171" s="13"/>
      <c r="G171" s="13"/>
      <c r="H171" s="13"/>
      <c r="I171" s="13"/>
      <c r="J171" s="13"/>
      <c r="K171" s="13"/>
      <c r="L171" s="13"/>
      <c r="M171" s="13"/>
      <c r="N171" s="13"/>
      <c r="O171" s="13"/>
      <c r="P171" s="13"/>
      <c r="Q171" s="13"/>
    </row>
    <row r="172" spans="5:17" s="14" customFormat="1">
      <c r="E172" s="13"/>
      <c r="F172" s="13"/>
      <c r="G172" s="13"/>
      <c r="H172" s="13"/>
      <c r="I172" s="13"/>
      <c r="J172" s="13"/>
      <c r="K172" s="13"/>
      <c r="L172" s="13"/>
      <c r="M172" s="13"/>
      <c r="N172" s="13"/>
      <c r="O172" s="13"/>
      <c r="P172" s="13"/>
      <c r="Q172" s="13"/>
    </row>
    <row r="173" spans="5:17" s="14" customFormat="1">
      <c r="E173" s="13"/>
      <c r="F173" s="13"/>
      <c r="G173" s="13"/>
      <c r="H173" s="13"/>
      <c r="I173" s="13"/>
      <c r="J173" s="13"/>
      <c r="K173" s="13"/>
      <c r="L173" s="13"/>
      <c r="M173" s="13"/>
      <c r="N173" s="13"/>
      <c r="O173" s="13"/>
      <c r="P173" s="13"/>
      <c r="Q173" s="13"/>
    </row>
    <row r="174" spans="5:17" s="14" customFormat="1">
      <c r="E174" s="13"/>
      <c r="F174" s="13"/>
      <c r="G174" s="13"/>
      <c r="H174" s="13"/>
      <c r="I174" s="13"/>
      <c r="J174" s="13"/>
      <c r="K174" s="13"/>
      <c r="L174" s="13"/>
      <c r="M174" s="13"/>
      <c r="N174" s="13"/>
      <c r="O174" s="13"/>
      <c r="P174" s="13"/>
      <c r="Q174" s="13"/>
    </row>
    <row r="175" spans="5:17" s="14" customFormat="1">
      <c r="E175" s="13"/>
      <c r="F175" s="13"/>
      <c r="G175" s="13"/>
      <c r="H175" s="13"/>
      <c r="I175" s="13"/>
      <c r="J175" s="13"/>
      <c r="K175" s="13"/>
      <c r="L175" s="13"/>
      <c r="M175" s="13"/>
      <c r="N175" s="13"/>
      <c r="O175" s="13"/>
      <c r="P175" s="13"/>
      <c r="Q175" s="13"/>
    </row>
    <row r="176" spans="5:17" s="14" customFormat="1">
      <c r="E176" s="13"/>
      <c r="F176" s="13"/>
      <c r="G176" s="13"/>
      <c r="H176" s="13"/>
      <c r="I176" s="13"/>
      <c r="J176" s="13"/>
      <c r="K176" s="13"/>
      <c r="L176" s="13"/>
      <c r="M176" s="13"/>
      <c r="N176" s="13"/>
      <c r="O176" s="13"/>
      <c r="P176" s="13"/>
      <c r="Q176" s="13"/>
    </row>
    <row r="177" spans="5:17" s="14" customFormat="1">
      <c r="E177" s="13"/>
      <c r="F177" s="13"/>
      <c r="G177" s="13"/>
      <c r="H177" s="13"/>
      <c r="I177" s="13"/>
      <c r="J177" s="13"/>
      <c r="K177" s="13"/>
      <c r="L177" s="13"/>
      <c r="M177" s="13"/>
      <c r="N177" s="13"/>
      <c r="O177" s="13"/>
      <c r="P177" s="13"/>
      <c r="Q177" s="13"/>
    </row>
    <row r="178" spans="5:17" s="14" customFormat="1">
      <c r="E178" s="13"/>
      <c r="F178" s="13"/>
      <c r="G178" s="13"/>
      <c r="H178" s="13"/>
      <c r="I178" s="13"/>
      <c r="J178" s="13"/>
      <c r="K178" s="13"/>
      <c r="L178" s="13"/>
      <c r="M178" s="13"/>
      <c r="N178" s="13"/>
      <c r="O178" s="13"/>
      <c r="P178" s="13"/>
      <c r="Q178" s="13"/>
    </row>
    <row r="179" spans="5:17" s="14" customFormat="1">
      <c r="E179" s="13"/>
      <c r="F179" s="13"/>
      <c r="G179" s="13"/>
      <c r="H179" s="13"/>
      <c r="I179" s="13"/>
      <c r="J179" s="13"/>
      <c r="K179" s="13"/>
      <c r="L179" s="13"/>
      <c r="M179" s="13"/>
      <c r="N179" s="13"/>
      <c r="O179" s="13"/>
      <c r="P179" s="13"/>
      <c r="Q179" s="13"/>
    </row>
    <row r="180" spans="5:17" s="14" customFormat="1">
      <c r="E180" s="13"/>
      <c r="F180" s="13"/>
      <c r="G180" s="13"/>
      <c r="H180" s="13"/>
      <c r="I180" s="13"/>
      <c r="J180" s="13"/>
      <c r="K180" s="13"/>
      <c r="L180" s="13"/>
      <c r="M180" s="13"/>
      <c r="N180" s="13"/>
      <c r="O180" s="13"/>
      <c r="P180" s="13"/>
      <c r="Q180" s="13"/>
    </row>
    <row r="181" spans="5:17" s="14" customFormat="1">
      <c r="E181" s="13"/>
      <c r="F181" s="13"/>
      <c r="G181" s="13"/>
      <c r="H181" s="13"/>
      <c r="I181" s="13"/>
      <c r="J181" s="13"/>
      <c r="K181" s="13"/>
      <c r="L181" s="13"/>
      <c r="M181" s="13"/>
      <c r="N181" s="13"/>
      <c r="O181" s="13"/>
      <c r="P181" s="13"/>
      <c r="Q181" s="13"/>
    </row>
    <row r="182" spans="5:17" s="14" customFormat="1">
      <c r="E182" s="13"/>
      <c r="F182" s="13"/>
      <c r="G182" s="13"/>
      <c r="H182" s="13"/>
      <c r="I182" s="13"/>
      <c r="J182" s="13"/>
      <c r="K182" s="13"/>
      <c r="L182" s="13"/>
      <c r="M182" s="13"/>
      <c r="N182" s="13"/>
      <c r="O182" s="13"/>
      <c r="P182" s="13"/>
      <c r="Q182" s="13"/>
    </row>
    <row r="183" spans="5:17" s="14" customFormat="1">
      <c r="E183" s="13"/>
      <c r="F183" s="13"/>
      <c r="G183" s="13"/>
      <c r="H183" s="13"/>
      <c r="I183" s="13"/>
      <c r="J183" s="13"/>
      <c r="K183" s="13"/>
      <c r="L183" s="13"/>
      <c r="M183" s="13"/>
      <c r="N183" s="13"/>
      <c r="O183" s="13"/>
      <c r="P183" s="13"/>
      <c r="Q183" s="13"/>
    </row>
    <row r="184" spans="5:17" s="14" customFormat="1">
      <c r="E184" s="13"/>
      <c r="F184" s="13"/>
      <c r="G184" s="13"/>
      <c r="H184" s="13"/>
      <c r="I184" s="13"/>
      <c r="J184" s="13"/>
      <c r="K184" s="13"/>
      <c r="L184" s="13"/>
      <c r="M184" s="13"/>
      <c r="N184" s="13"/>
      <c r="O184" s="13"/>
      <c r="P184" s="13"/>
      <c r="Q184" s="13"/>
    </row>
    <row r="185" spans="5:17" s="14" customFormat="1">
      <c r="E185" s="13"/>
      <c r="F185" s="13"/>
      <c r="G185" s="13"/>
      <c r="H185" s="13"/>
      <c r="I185" s="13"/>
      <c r="J185" s="13"/>
      <c r="K185" s="13"/>
      <c r="L185" s="13"/>
      <c r="M185" s="13"/>
      <c r="N185" s="13"/>
      <c r="O185" s="13"/>
      <c r="P185" s="13"/>
      <c r="Q185" s="13"/>
    </row>
    <row r="186" spans="5:17" s="14" customFormat="1">
      <c r="E186" s="13"/>
      <c r="F186" s="13"/>
      <c r="G186" s="13"/>
      <c r="H186" s="13"/>
      <c r="I186" s="13"/>
      <c r="J186" s="13"/>
      <c r="K186" s="13"/>
      <c r="L186" s="13"/>
      <c r="M186" s="13"/>
      <c r="N186" s="13"/>
      <c r="O186" s="13"/>
      <c r="P186" s="13"/>
      <c r="Q186" s="13"/>
    </row>
    <row r="187" spans="5:17" s="14" customFormat="1">
      <c r="E187" s="13"/>
      <c r="F187" s="13"/>
      <c r="G187" s="13"/>
      <c r="H187" s="13"/>
      <c r="I187" s="13"/>
      <c r="J187" s="13"/>
      <c r="K187" s="13"/>
      <c r="L187" s="13"/>
      <c r="M187" s="13"/>
      <c r="N187" s="13"/>
      <c r="O187" s="13"/>
      <c r="P187" s="13"/>
      <c r="Q187" s="13"/>
    </row>
    <row r="188" spans="5:17" s="14" customFormat="1">
      <c r="E188" s="13"/>
      <c r="F188" s="13"/>
      <c r="G188" s="13"/>
      <c r="H188" s="13"/>
      <c r="I188" s="13"/>
      <c r="J188" s="13"/>
      <c r="K188" s="13"/>
      <c r="L188" s="13"/>
      <c r="M188" s="13"/>
      <c r="N188" s="13"/>
      <c r="O188" s="13"/>
      <c r="P188" s="13"/>
      <c r="Q188" s="13"/>
    </row>
    <row r="189" spans="5:17" s="14" customFormat="1">
      <c r="E189" s="13"/>
      <c r="F189" s="13"/>
      <c r="G189" s="13"/>
      <c r="H189" s="13"/>
      <c r="I189" s="13"/>
      <c r="J189" s="13"/>
      <c r="K189" s="13"/>
      <c r="L189" s="13"/>
      <c r="M189" s="13"/>
      <c r="N189" s="13"/>
      <c r="O189" s="13"/>
      <c r="P189" s="13"/>
      <c r="Q189" s="13"/>
    </row>
    <row r="190" spans="5:17" s="14" customFormat="1">
      <c r="E190" s="13"/>
      <c r="F190" s="13"/>
      <c r="G190" s="13"/>
      <c r="H190" s="13"/>
      <c r="I190" s="13"/>
      <c r="J190" s="13"/>
      <c r="K190" s="13"/>
      <c r="L190" s="13"/>
      <c r="M190" s="13"/>
      <c r="N190" s="13"/>
      <c r="O190" s="13"/>
      <c r="P190" s="13"/>
      <c r="Q190" s="13"/>
    </row>
    <row r="191" spans="5:17" s="14" customFormat="1">
      <c r="E191" s="13"/>
      <c r="F191" s="13"/>
      <c r="G191" s="13"/>
      <c r="H191" s="13"/>
      <c r="I191" s="13"/>
      <c r="J191" s="13"/>
      <c r="K191" s="13"/>
      <c r="L191" s="13"/>
      <c r="M191" s="13"/>
      <c r="N191" s="13"/>
      <c r="O191" s="13"/>
      <c r="P191" s="13"/>
      <c r="Q191" s="13"/>
    </row>
    <row r="192" spans="5:17" s="14" customFormat="1">
      <c r="E192" s="13"/>
      <c r="F192" s="13"/>
      <c r="G192" s="13"/>
      <c r="H192" s="13"/>
      <c r="I192" s="13"/>
      <c r="J192" s="13"/>
      <c r="K192" s="13"/>
      <c r="L192" s="13"/>
      <c r="M192" s="13"/>
      <c r="N192" s="13"/>
      <c r="O192" s="13"/>
      <c r="P192" s="13"/>
      <c r="Q192" s="13"/>
    </row>
    <row r="193" spans="5:17" s="14" customFormat="1">
      <c r="E193" s="13"/>
      <c r="F193" s="13"/>
      <c r="G193" s="13"/>
      <c r="H193" s="13"/>
      <c r="I193" s="13"/>
      <c r="J193" s="13"/>
      <c r="K193" s="13"/>
      <c r="L193" s="13"/>
      <c r="M193" s="13"/>
      <c r="N193" s="13"/>
      <c r="O193" s="13"/>
      <c r="P193" s="13"/>
      <c r="Q193" s="13"/>
    </row>
    <row r="194" spans="5:17" s="14" customFormat="1">
      <c r="E194" s="13"/>
      <c r="F194" s="13"/>
      <c r="G194" s="13"/>
      <c r="H194" s="13"/>
      <c r="I194" s="13"/>
      <c r="J194" s="13"/>
      <c r="K194" s="13"/>
      <c r="L194" s="13"/>
      <c r="M194" s="13"/>
      <c r="N194" s="13"/>
      <c r="O194" s="13"/>
      <c r="P194" s="13"/>
      <c r="Q194" s="13"/>
    </row>
    <row r="195" spans="5:17" s="14" customFormat="1">
      <c r="E195" s="13"/>
      <c r="F195" s="13"/>
      <c r="G195" s="13"/>
      <c r="H195" s="13"/>
      <c r="I195" s="13"/>
      <c r="J195" s="13"/>
      <c r="K195" s="13"/>
      <c r="L195" s="13"/>
      <c r="M195" s="13"/>
      <c r="N195" s="13"/>
      <c r="O195" s="13"/>
      <c r="P195" s="13"/>
      <c r="Q195" s="13"/>
    </row>
    <row r="196" spans="5:17" s="14" customFormat="1">
      <c r="E196" s="13"/>
      <c r="F196" s="13"/>
      <c r="G196" s="13"/>
      <c r="H196" s="13"/>
      <c r="I196" s="13"/>
      <c r="J196" s="13"/>
      <c r="K196" s="13"/>
      <c r="L196" s="13"/>
      <c r="M196" s="13"/>
      <c r="N196" s="13"/>
      <c r="O196" s="13"/>
      <c r="P196" s="13"/>
      <c r="Q196" s="13"/>
    </row>
    <row r="197" spans="5:17" s="14" customFormat="1">
      <c r="E197" s="13"/>
      <c r="F197" s="13"/>
      <c r="G197" s="13"/>
      <c r="H197" s="13"/>
      <c r="I197" s="13"/>
      <c r="J197" s="13"/>
      <c r="K197" s="13"/>
      <c r="L197" s="13"/>
      <c r="M197" s="13"/>
      <c r="N197" s="13"/>
      <c r="O197" s="13"/>
      <c r="P197" s="13"/>
      <c r="Q197" s="13"/>
    </row>
    <row r="198" spans="5:17" s="14" customFormat="1">
      <c r="E198" s="13"/>
      <c r="F198" s="13"/>
      <c r="G198" s="13"/>
      <c r="H198" s="13"/>
      <c r="I198" s="13"/>
      <c r="J198" s="13"/>
      <c r="K198" s="13"/>
      <c r="L198" s="13"/>
      <c r="M198" s="13"/>
      <c r="N198" s="13"/>
      <c r="O198" s="13"/>
      <c r="P198" s="13"/>
      <c r="Q198" s="13"/>
    </row>
    <row r="199" spans="5:17" s="14" customFormat="1">
      <c r="E199" s="13"/>
      <c r="F199" s="13"/>
      <c r="G199" s="13"/>
      <c r="H199" s="13"/>
      <c r="I199" s="13"/>
      <c r="J199" s="13"/>
      <c r="K199" s="13"/>
      <c r="L199" s="13"/>
      <c r="M199" s="13"/>
      <c r="N199" s="13"/>
      <c r="O199" s="13"/>
      <c r="P199" s="13"/>
      <c r="Q199" s="13"/>
    </row>
    <row r="200" spans="5:17" s="14" customFormat="1">
      <c r="E200" s="13"/>
      <c r="F200" s="13"/>
      <c r="G200" s="13"/>
      <c r="H200" s="13"/>
      <c r="I200" s="13"/>
      <c r="J200" s="13"/>
      <c r="K200" s="13"/>
      <c r="L200" s="13"/>
      <c r="M200" s="13"/>
      <c r="N200" s="13"/>
      <c r="O200" s="13"/>
      <c r="P200" s="13"/>
      <c r="Q200" s="13"/>
    </row>
    <row r="201" spans="5:17" s="14" customFormat="1">
      <c r="E201" s="13"/>
      <c r="F201" s="13"/>
      <c r="G201" s="13"/>
      <c r="H201" s="13"/>
      <c r="I201" s="13"/>
      <c r="J201" s="13"/>
      <c r="K201" s="13"/>
      <c r="L201" s="13"/>
      <c r="M201" s="13"/>
      <c r="N201" s="13"/>
      <c r="O201" s="13"/>
      <c r="P201" s="13"/>
      <c r="Q201" s="13"/>
    </row>
    <row r="202" spans="5:17" s="14" customFormat="1">
      <c r="E202" s="13"/>
      <c r="F202" s="13"/>
      <c r="G202" s="13"/>
      <c r="H202" s="13"/>
      <c r="I202" s="13"/>
      <c r="J202" s="13"/>
      <c r="K202" s="13"/>
      <c r="L202" s="13"/>
      <c r="M202" s="13"/>
      <c r="N202" s="13"/>
      <c r="O202" s="13"/>
      <c r="P202" s="13"/>
      <c r="Q202" s="13"/>
    </row>
    <row r="203" spans="5:17" s="14" customFormat="1">
      <c r="E203" s="13"/>
      <c r="F203" s="13"/>
      <c r="G203" s="13"/>
      <c r="H203" s="13"/>
      <c r="I203" s="13"/>
      <c r="J203" s="13"/>
      <c r="K203" s="13"/>
      <c r="L203" s="13"/>
      <c r="M203" s="13"/>
      <c r="N203" s="13"/>
      <c r="O203" s="13"/>
      <c r="P203" s="13"/>
      <c r="Q203" s="13"/>
    </row>
    <row r="204" spans="5:17" s="14" customFormat="1">
      <c r="E204" s="13"/>
      <c r="F204" s="13"/>
      <c r="G204" s="13"/>
      <c r="H204" s="13"/>
      <c r="I204" s="13"/>
      <c r="J204" s="13"/>
      <c r="K204" s="13"/>
      <c r="L204" s="13"/>
      <c r="M204" s="13"/>
      <c r="N204" s="13"/>
      <c r="O204" s="13"/>
      <c r="P204" s="13"/>
      <c r="Q204" s="13"/>
    </row>
    <row r="205" spans="5:17" s="14" customFormat="1">
      <c r="E205" s="13"/>
      <c r="F205" s="13"/>
      <c r="G205" s="13"/>
      <c r="H205" s="13"/>
      <c r="I205" s="13"/>
      <c r="J205" s="13"/>
      <c r="K205" s="13"/>
      <c r="L205" s="13"/>
      <c r="M205" s="13"/>
      <c r="N205" s="13"/>
      <c r="O205" s="13"/>
      <c r="P205" s="13"/>
      <c r="Q205" s="13"/>
    </row>
    <row r="206" spans="5:17" s="14" customFormat="1">
      <c r="E206" s="13"/>
      <c r="F206" s="13"/>
      <c r="G206" s="13"/>
      <c r="H206" s="13"/>
      <c r="I206" s="13"/>
      <c r="J206" s="13"/>
      <c r="K206" s="13"/>
      <c r="L206" s="13"/>
      <c r="M206" s="13"/>
      <c r="N206" s="13"/>
      <c r="O206" s="13"/>
      <c r="P206" s="13"/>
      <c r="Q206" s="13"/>
    </row>
    <row r="207" spans="5:17" s="14" customFormat="1">
      <c r="E207" s="13"/>
      <c r="F207" s="13"/>
      <c r="G207" s="13"/>
      <c r="H207" s="13"/>
      <c r="I207" s="13"/>
      <c r="J207" s="13"/>
      <c r="K207" s="13"/>
      <c r="L207" s="13"/>
      <c r="M207" s="13"/>
      <c r="N207" s="13"/>
      <c r="O207" s="13"/>
      <c r="P207" s="13"/>
      <c r="Q207" s="13"/>
    </row>
    <row r="208" spans="5:17" s="14" customFormat="1">
      <c r="E208" s="13"/>
      <c r="F208" s="13"/>
      <c r="G208" s="13"/>
      <c r="H208" s="13"/>
      <c r="I208" s="13"/>
      <c r="J208" s="13"/>
      <c r="K208" s="13"/>
      <c r="L208" s="13"/>
      <c r="M208" s="13"/>
      <c r="N208" s="13"/>
      <c r="O208" s="13"/>
      <c r="P208" s="13"/>
      <c r="Q208" s="13"/>
    </row>
    <row r="209" spans="5:17" s="14" customFormat="1">
      <c r="E209" s="13"/>
      <c r="F209" s="13"/>
      <c r="G209" s="13"/>
      <c r="H209" s="13"/>
      <c r="I209" s="13"/>
      <c r="J209" s="13"/>
      <c r="K209" s="13"/>
      <c r="L209" s="13"/>
      <c r="M209" s="13"/>
      <c r="N209" s="13"/>
      <c r="O209" s="13"/>
      <c r="P209" s="13"/>
      <c r="Q209" s="13"/>
    </row>
    <row r="210" spans="5:17" s="14" customFormat="1">
      <c r="E210" s="13"/>
      <c r="F210" s="13"/>
      <c r="G210" s="13"/>
      <c r="H210" s="13"/>
      <c r="I210" s="13"/>
      <c r="J210" s="13"/>
      <c r="K210" s="13"/>
      <c r="L210" s="13"/>
      <c r="M210" s="13"/>
      <c r="N210" s="13"/>
      <c r="O210" s="13"/>
      <c r="P210" s="13"/>
      <c r="Q210" s="13"/>
    </row>
    <row r="211" spans="5:17" s="14" customFormat="1">
      <c r="E211" s="13"/>
      <c r="F211" s="13"/>
      <c r="G211" s="13"/>
      <c r="H211" s="13"/>
      <c r="I211" s="13"/>
      <c r="J211" s="13"/>
      <c r="K211" s="13"/>
      <c r="L211" s="13"/>
      <c r="M211" s="13"/>
      <c r="N211" s="13"/>
      <c r="O211" s="13"/>
      <c r="P211" s="13"/>
      <c r="Q211" s="13"/>
    </row>
    <row r="212" spans="5:17" s="14" customFormat="1">
      <c r="E212" s="13"/>
      <c r="F212" s="13"/>
      <c r="G212" s="13"/>
      <c r="H212" s="13"/>
      <c r="I212" s="13"/>
      <c r="J212" s="13"/>
      <c r="K212" s="13"/>
      <c r="L212" s="13"/>
      <c r="M212" s="13"/>
      <c r="N212" s="13"/>
      <c r="O212" s="13"/>
      <c r="P212" s="13"/>
      <c r="Q212" s="13"/>
    </row>
    <row r="213" spans="5:17" s="14" customFormat="1">
      <c r="E213" s="13"/>
      <c r="F213" s="13"/>
      <c r="G213" s="13"/>
      <c r="H213" s="13"/>
      <c r="I213" s="13"/>
      <c r="J213" s="13"/>
      <c r="K213" s="13"/>
      <c r="L213" s="13"/>
      <c r="M213" s="13"/>
      <c r="N213" s="13"/>
      <c r="O213" s="13"/>
      <c r="P213" s="13"/>
      <c r="Q213" s="13"/>
    </row>
    <row r="214" spans="5:17" s="14" customFormat="1">
      <c r="E214" s="13"/>
      <c r="F214" s="13"/>
      <c r="G214" s="13"/>
      <c r="H214" s="13"/>
      <c r="I214" s="13"/>
      <c r="J214" s="13"/>
      <c r="K214" s="13"/>
      <c r="L214" s="13"/>
      <c r="M214" s="13"/>
      <c r="N214" s="13"/>
      <c r="O214" s="13"/>
      <c r="P214" s="13"/>
      <c r="Q214" s="13"/>
    </row>
    <row r="215" spans="5:17" s="14" customFormat="1">
      <c r="E215" s="13"/>
      <c r="F215" s="13"/>
      <c r="G215" s="13"/>
      <c r="H215" s="13"/>
      <c r="I215" s="13"/>
      <c r="J215" s="13"/>
      <c r="K215" s="13"/>
      <c r="L215" s="13"/>
      <c r="M215" s="13"/>
      <c r="N215" s="13"/>
      <c r="O215" s="13"/>
      <c r="P215" s="13"/>
      <c r="Q215" s="13"/>
    </row>
    <row r="216" spans="5:17" s="14" customFormat="1">
      <c r="E216" s="13"/>
      <c r="F216" s="13"/>
      <c r="G216" s="13"/>
      <c r="H216" s="13"/>
      <c r="I216" s="13"/>
      <c r="J216" s="13"/>
      <c r="K216" s="13"/>
      <c r="L216" s="13"/>
      <c r="M216" s="13"/>
      <c r="N216" s="13"/>
      <c r="O216" s="13"/>
      <c r="P216" s="13"/>
      <c r="Q216" s="13"/>
    </row>
    <row r="217" spans="5:17" s="14" customFormat="1">
      <c r="E217" s="13"/>
      <c r="F217" s="13"/>
      <c r="G217" s="13"/>
      <c r="H217" s="13"/>
      <c r="I217" s="13"/>
      <c r="J217" s="13"/>
      <c r="K217" s="13"/>
      <c r="L217" s="13"/>
      <c r="M217" s="13"/>
      <c r="N217" s="13"/>
      <c r="O217" s="13"/>
      <c r="P217" s="13"/>
      <c r="Q217" s="13"/>
    </row>
    <row r="218" spans="5:17" s="14" customFormat="1">
      <c r="E218" s="13"/>
      <c r="F218" s="13"/>
      <c r="G218" s="13"/>
      <c r="H218" s="13"/>
      <c r="I218" s="13"/>
      <c r="J218" s="13"/>
      <c r="K218" s="13"/>
      <c r="L218" s="13"/>
      <c r="M218" s="13"/>
      <c r="N218" s="13"/>
      <c r="O218" s="13"/>
      <c r="P218" s="13"/>
      <c r="Q218" s="13"/>
    </row>
    <row r="219" spans="5:17" s="14" customFormat="1">
      <c r="E219" s="13"/>
      <c r="F219" s="13"/>
      <c r="G219" s="13"/>
      <c r="H219" s="13"/>
      <c r="I219" s="13"/>
      <c r="J219" s="13"/>
      <c r="K219" s="13"/>
      <c r="L219" s="13"/>
      <c r="M219" s="13"/>
      <c r="N219" s="13"/>
      <c r="O219" s="13"/>
      <c r="P219" s="13"/>
      <c r="Q219" s="13"/>
    </row>
    <row r="220" spans="5:17" s="14" customFormat="1">
      <c r="E220" s="13"/>
      <c r="F220" s="13"/>
      <c r="G220" s="13"/>
      <c r="H220" s="13"/>
      <c r="I220" s="13"/>
      <c r="J220" s="13"/>
      <c r="K220" s="13"/>
      <c r="L220" s="13"/>
      <c r="M220" s="13"/>
      <c r="N220" s="13"/>
      <c r="O220" s="13"/>
      <c r="P220" s="13"/>
      <c r="Q220" s="13"/>
    </row>
    <row r="221" spans="5:17" s="14" customFormat="1">
      <c r="E221" s="13"/>
      <c r="F221" s="13"/>
      <c r="G221" s="13"/>
      <c r="H221" s="13"/>
      <c r="I221" s="13"/>
      <c r="J221" s="13"/>
      <c r="K221" s="13"/>
      <c r="L221" s="13"/>
      <c r="M221" s="13"/>
      <c r="N221" s="13"/>
      <c r="O221" s="13"/>
      <c r="P221" s="13"/>
      <c r="Q221" s="13"/>
    </row>
    <row r="222" spans="5:17" s="14" customFormat="1">
      <c r="E222" s="13"/>
      <c r="F222" s="13"/>
      <c r="G222" s="13"/>
      <c r="H222" s="13"/>
      <c r="I222" s="13"/>
      <c r="J222" s="13"/>
      <c r="K222" s="13"/>
      <c r="L222" s="13"/>
      <c r="M222" s="13"/>
      <c r="N222" s="13"/>
      <c r="O222" s="13"/>
      <c r="P222" s="13"/>
      <c r="Q222" s="13"/>
    </row>
    <row r="223" spans="5:17" s="14" customFormat="1">
      <c r="E223" s="13"/>
      <c r="F223" s="13"/>
      <c r="G223" s="13"/>
      <c r="H223" s="13"/>
      <c r="I223" s="13"/>
      <c r="J223" s="13"/>
      <c r="K223" s="13"/>
      <c r="L223" s="13"/>
      <c r="M223" s="13"/>
      <c r="N223" s="13"/>
      <c r="O223" s="13"/>
      <c r="P223" s="13"/>
      <c r="Q223" s="13"/>
    </row>
    <row r="224" spans="5:17" s="14" customFormat="1">
      <c r="E224" s="13"/>
      <c r="F224" s="13"/>
      <c r="G224" s="13"/>
      <c r="H224" s="13"/>
      <c r="I224" s="13"/>
      <c r="J224" s="13"/>
      <c r="K224" s="13"/>
      <c r="L224" s="13"/>
      <c r="M224" s="13"/>
      <c r="N224" s="13"/>
      <c r="O224" s="13"/>
      <c r="P224" s="13"/>
      <c r="Q224" s="13"/>
    </row>
    <row r="225" spans="5:17" s="14" customFormat="1">
      <c r="E225" s="13"/>
      <c r="F225" s="13"/>
      <c r="G225" s="13"/>
      <c r="H225" s="13"/>
      <c r="I225" s="13"/>
      <c r="J225" s="13"/>
      <c r="K225" s="13"/>
      <c r="L225" s="13"/>
      <c r="M225" s="13"/>
      <c r="N225" s="13"/>
      <c r="O225" s="13"/>
      <c r="P225" s="13"/>
      <c r="Q225" s="13"/>
    </row>
    <row r="226" spans="5:17" s="14" customFormat="1">
      <c r="E226" s="13"/>
      <c r="F226" s="13"/>
      <c r="G226" s="13"/>
      <c r="H226" s="13"/>
      <c r="I226" s="13"/>
      <c r="J226" s="13"/>
      <c r="K226" s="13"/>
      <c r="L226" s="13"/>
      <c r="M226" s="13"/>
      <c r="N226" s="13"/>
      <c r="O226" s="13"/>
      <c r="P226" s="13"/>
      <c r="Q226" s="13"/>
    </row>
    <row r="227" spans="5:17" s="14" customFormat="1">
      <c r="E227" s="13"/>
      <c r="F227" s="13"/>
      <c r="G227" s="13"/>
      <c r="H227" s="13"/>
      <c r="I227" s="13"/>
      <c r="J227" s="13"/>
      <c r="K227" s="13"/>
      <c r="L227" s="13"/>
      <c r="M227" s="13"/>
      <c r="N227" s="13"/>
      <c r="O227" s="13"/>
      <c r="P227" s="13"/>
      <c r="Q227" s="13"/>
    </row>
    <row r="228" spans="5:17" s="14" customFormat="1">
      <c r="E228" s="13"/>
      <c r="F228" s="13"/>
      <c r="G228" s="13"/>
      <c r="H228" s="13"/>
      <c r="I228" s="13"/>
      <c r="J228" s="13"/>
      <c r="K228" s="13"/>
      <c r="L228" s="13"/>
      <c r="M228" s="13"/>
      <c r="N228" s="13"/>
      <c r="O228" s="13"/>
      <c r="P228" s="13"/>
      <c r="Q228" s="13"/>
    </row>
    <row r="229" spans="5:17" s="14" customFormat="1">
      <c r="E229" s="13"/>
      <c r="F229" s="13"/>
      <c r="G229" s="13"/>
      <c r="H229" s="13"/>
      <c r="I229" s="13"/>
      <c r="J229" s="13"/>
      <c r="K229" s="13"/>
      <c r="L229" s="13"/>
      <c r="M229" s="13"/>
      <c r="N229" s="13"/>
      <c r="O229" s="13"/>
      <c r="P229" s="13"/>
      <c r="Q229" s="13"/>
    </row>
    <row r="230" spans="5:17" s="14" customFormat="1">
      <c r="E230" s="13"/>
      <c r="F230" s="13"/>
      <c r="G230" s="13"/>
      <c r="H230" s="13"/>
      <c r="I230" s="13"/>
      <c r="J230" s="13"/>
      <c r="K230" s="13"/>
      <c r="L230" s="13"/>
      <c r="M230" s="13"/>
      <c r="N230" s="13"/>
      <c r="O230" s="13"/>
      <c r="P230" s="13"/>
      <c r="Q230" s="13"/>
    </row>
    <row r="231" spans="5:17" s="14" customFormat="1">
      <c r="E231" s="13"/>
      <c r="F231" s="13"/>
      <c r="G231" s="13"/>
      <c r="H231" s="13"/>
      <c r="I231" s="13"/>
      <c r="J231" s="13"/>
      <c r="K231" s="13"/>
      <c r="L231" s="13"/>
      <c r="M231" s="13"/>
      <c r="N231" s="13"/>
      <c r="O231" s="13"/>
      <c r="P231" s="13"/>
      <c r="Q231" s="13"/>
    </row>
    <row r="232" spans="5:17" s="14" customFormat="1">
      <c r="E232" s="13"/>
      <c r="F232" s="13"/>
      <c r="G232" s="13"/>
      <c r="H232" s="13"/>
      <c r="I232" s="13"/>
      <c r="J232" s="13"/>
      <c r="K232" s="13"/>
      <c r="L232" s="13"/>
      <c r="M232" s="13"/>
      <c r="N232" s="13"/>
      <c r="O232" s="13"/>
      <c r="P232" s="13"/>
      <c r="Q232" s="13"/>
    </row>
    <row r="233" spans="5:17" s="14" customFormat="1">
      <c r="E233" s="13"/>
      <c r="F233" s="13"/>
      <c r="G233" s="13"/>
      <c r="H233" s="13"/>
      <c r="I233" s="13"/>
      <c r="J233" s="13"/>
      <c r="K233" s="13"/>
      <c r="L233" s="13"/>
      <c r="M233" s="13"/>
      <c r="N233" s="13"/>
      <c r="O233" s="13"/>
      <c r="P233" s="13"/>
      <c r="Q233" s="13"/>
    </row>
    <row r="234" spans="5:17" s="14" customFormat="1">
      <c r="E234" s="13"/>
      <c r="F234" s="13"/>
      <c r="G234" s="13"/>
      <c r="H234" s="13"/>
      <c r="I234" s="13"/>
      <c r="J234" s="13"/>
      <c r="K234" s="13"/>
      <c r="L234" s="13"/>
      <c r="M234" s="13"/>
      <c r="N234" s="13"/>
      <c r="O234" s="13"/>
      <c r="P234" s="13"/>
      <c r="Q234" s="13"/>
    </row>
    <row r="235" spans="5:17" s="14" customFormat="1">
      <c r="E235" s="13"/>
      <c r="F235" s="13"/>
      <c r="G235" s="13"/>
      <c r="H235" s="13"/>
      <c r="I235" s="13"/>
      <c r="J235" s="13"/>
      <c r="K235" s="13"/>
      <c r="L235" s="13"/>
      <c r="M235" s="13"/>
      <c r="N235" s="13"/>
      <c r="O235" s="13"/>
      <c r="P235" s="13"/>
      <c r="Q235" s="13"/>
    </row>
    <row r="236" spans="5:17" s="14" customFormat="1">
      <c r="E236" s="13"/>
      <c r="F236" s="13"/>
      <c r="G236" s="13"/>
      <c r="H236" s="13"/>
      <c r="I236" s="13"/>
      <c r="J236" s="13"/>
      <c r="K236" s="13"/>
      <c r="L236" s="13"/>
      <c r="M236" s="13"/>
      <c r="N236" s="13"/>
      <c r="O236" s="13"/>
      <c r="P236" s="13"/>
      <c r="Q236" s="13"/>
    </row>
    <row r="237" spans="5:17" s="14" customFormat="1">
      <c r="E237" s="13"/>
      <c r="F237" s="13"/>
      <c r="G237" s="13"/>
      <c r="H237" s="13"/>
      <c r="I237" s="13"/>
      <c r="J237" s="13"/>
      <c r="K237" s="13"/>
      <c r="L237" s="13"/>
      <c r="M237" s="13"/>
      <c r="N237" s="13"/>
      <c r="O237" s="13"/>
      <c r="P237" s="13"/>
      <c r="Q237" s="13"/>
    </row>
    <row r="238" spans="5:17" s="14" customFormat="1">
      <c r="E238" s="13"/>
      <c r="F238" s="13"/>
      <c r="G238" s="13"/>
      <c r="H238" s="13"/>
      <c r="I238" s="13"/>
      <c r="J238" s="13"/>
      <c r="K238" s="13"/>
      <c r="L238" s="13"/>
      <c r="M238" s="13"/>
      <c r="N238" s="13"/>
      <c r="O238" s="13"/>
      <c r="P238" s="13"/>
      <c r="Q238" s="13"/>
    </row>
    <row r="239" spans="5:17" s="14" customFormat="1">
      <c r="E239" s="13"/>
      <c r="F239" s="13"/>
      <c r="G239" s="13"/>
      <c r="H239" s="13"/>
      <c r="I239" s="13"/>
      <c r="J239" s="13"/>
      <c r="K239" s="13"/>
      <c r="L239" s="13"/>
      <c r="M239" s="13"/>
      <c r="N239" s="13"/>
      <c r="O239" s="13"/>
      <c r="P239" s="13"/>
      <c r="Q239" s="13"/>
    </row>
    <row r="240" spans="5:17" s="14" customFormat="1">
      <c r="E240" s="13"/>
      <c r="F240" s="13"/>
      <c r="G240" s="13"/>
      <c r="H240" s="13"/>
      <c r="I240" s="13"/>
      <c r="J240" s="13"/>
      <c r="K240" s="13"/>
      <c r="L240" s="13"/>
      <c r="M240" s="13"/>
      <c r="N240" s="13"/>
      <c r="O240" s="13"/>
      <c r="P240" s="13"/>
      <c r="Q240" s="13"/>
    </row>
    <row r="241" spans="5:17" s="14" customFormat="1">
      <c r="E241" s="13"/>
      <c r="F241" s="13"/>
      <c r="G241" s="13"/>
      <c r="H241" s="13"/>
      <c r="I241" s="13"/>
      <c r="J241" s="13"/>
      <c r="K241" s="13"/>
      <c r="L241" s="13"/>
      <c r="M241" s="13"/>
      <c r="N241" s="13"/>
      <c r="O241" s="13"/>
      <c r="P241" s="13"/>
      <c r="Q241" s="13"/>
    </row>
    <row r="242" spans="5:17" s="14" customFormat="1">
      <c r="E242" s="13"/>
      <c r="F242" s="13"/>
      <c r="G242" s="13"/>
      <c r="H242" s="13"/>
      <c r="I242" s="13"/>
      <c r="J242" s="13"/>
      <c r="K242" s="13"/>
      <c r="L242" s="13"/>
      <c r="M242" s="13"/>
      <c r="N242" s="13"/>
      <c r="O242" s="13"/>
      <c r="P242" s="13"/>
      <c r="Q242" s="13"/>
    </row>
    <row r="243" spans="5:17" s="14" customFormat="1">
      <c r="E243" s="13"/>
      <c r="F243" s="13"/>
      <c r="G243" s="13"/>
      <c r="H243" s="13"/>
      <c r="I243" s="13"/>
      <c r="J243" s="13"/>
      <c r="K243" s="13"/>
      <c r="L243" s="13"/>
      <c r="M243" s="13"/>
      <c r="N243" s="13"/>
      <c r="O243" s="13"/>
      <c r="P243" s="13"/>
      <c r="Q243" s="13"/>
    </row>
    <row r="244" spans="5:17" s="14" customFormat="1">
      <c r="E244" s="13"/>
      <c r="F244" s="13"/>
      <c r="G244" s="13"/>
      <c r="H244" s="13"/>
      <c r="I244" s="13"/>
      <c r="J244" s="13"/>
      <c r="K244" s="13"/>
      <c r="L244" s="13"/>
      <c r="M244" s="13"/>
      <c r="N244" s="13"/>
      <c r="O244" s="13"/>
      <c r="P244" s="13"/>
      <c r="Q244" s="13"/>
    </row>
    <row r="245" spans="5:17" s="14" customFormat="1">
      <c r="E245" s="13"/>
      <c r="F245" s="13"/>
      <c r="G245" s="13"/>
      <c r="H245" s="13"/>
      <c r="I245" s="13"/>
      <c r="J245" s="13"/>
      <c r="K245" s="13"/>
      <c r="L245" s="13"/>
      <c r="M245" s="13"/>
      <c r="N245" s="13"/>
      <c r="O245" s="13"/>
      <c r="P245" s="13"/>
      <c r="Q245" s="13"/>
    </row>
    <row r="246" spans="5:17" s="14" customFormat="1">
      <c r="E246" s="13"/>
      <c r="F246" s="13"/>
      <c r="G246" s="13"/>
      <c r="H246" s="13"/>
      <c r="I246" s="13"/>
      <c r="J246" s="13"/>
      <c r="K246" s="13"/>
      <c r="L246" s="13"/>
      <c r="M246" s="13"/>
      <c r="N246" s="13"/>
      <c r="O246" s="13"/>
      <c r="P246" s="13"/>
      <c r="Q246" s="13"/>
    </row>
    <row r="247" spans="5:17" s="14" customFormat="1">
      <c r="E247" s="13"/>
      <c r="F247" s="13"/>
      <c r="G247" s="13"/>
      <c r="H247" s="13"/>
      <c r="I247" s="13"/>
      <c r="J247" s="13"/>
      <c r="K247" s="13"/>
      <c r="L247" s="13"/>
      <c r="M247" s="13"/>
      <c r="N247" s="13"/>
      <c r="O247" s="13"/>
      <c r="P247" s="13"/>
      <c r="Q247" s="13"/>
    </row>
    <row r="248" spans="5:17" s="14" customFormat="1">
      <c r="E248" s="13"/>
      <c r="F248" s="13"/>
      <c r="G248" s="13"/>
      <c r="H248" s="13"/>
      <c r="I248" s="13"/>
      <c r="J248" s="13"/>
      <c r="K248" s="13"/>
      <c r="L248" s="13"/>
      <c r="M248" s="13"/>
      <c r="N248" s="13"/>
      <c r="O248" s="13"/>
      <c r="P248" s="13"/>
      <c r="Q248" s="13"/>
    </row>
    <row r="249" spans="5:17" s="14" customFormat="1">
      <c r="E249" s="13"/>
      <c r="F249" s="13"/>
      <c r="G249" s="13"/>
      <c r="H249" s="13"/>
      <c r="I249" s="13"/>
      <c r="J249" s="13"/>
      <c r="K249" s="13"/>
      <c r="L249" s="13"/>
      <c r="M249" s="13"/>
      <c r="N249" s="13"/>
      <c r="O249" s="13"/>
      <c r="P249" s="13"/>
      <c r="Q249" s="13"/>
    </row>
    <row r="250" spans="5:17" s="14" customFormat="1">
      <c r="E250" s="13"/>
      <c r="F250" s="13"/>
      <c r="G250" s="13"/>
      <c r="H250" s="13"/>
      <c r="I250" s="13"/>
      <c r="J250" s="13"/>
      <c r="K250" s="13"/>
      <c r="L250" s="13"/>
      <c r="M250" s="13"/>
      <c r="N250" s="13"/>
      <c r="O250" s="13"/>
      <c r="P250" s="13"/>
      <c r="Q250" s="13"/>
    </row>
    <row r="251" spans="5:17" s="14" customFormat="1">
      <c r="E251" s="13"/>
      <c r="F251" s="13"/>
      <c r="G251" s="13"/>
      <c r="H251" s="13"/>
      <c r="I251" s="13"/>
      <c r="J251" s="13"/>
      <c r="K251" s="13"/>
      <c r="L251" s="13"/>
      <c r="M251" s="13"/>
      <c r="N251" s="13"/>
      <c r="O251" s="13"/>
      <c r="P251" s="13"/>
      <c r="Q251" s="13"/>
    </row>
    <row r="252" spans="5:17" s="14" customFormat="1">
      <c r="E252" s="13"/>
      <c r="F252" s="13"/>
      <c r="G252" s="13"/>
      <c r="H252" s="13"/>
      <c r="I252" s="13"/>
      <c r="J252" s="13"/>
      <c r="K252" s="13"/>
      <c r="L252" s="13"/>
      <c r="M252" s="13"/>
      <c r="N252" s="13"/>
      <c r="O252" s="13"/>
      <c r="P252" s="13"/>
      <c r="Q252" s="13"/>
    </row>
    <row r="253" spans="5:17" s="14" customFormat="1">
      <c r="E253" s="13"/>
      <c r="F253" s="13"/>
      <c r="G253" s="13"/>
      <c r="H253" s="13"/>
      <c r="I253" s="13"/>
      <c r="J253" s="13"/>
      <c r="K253" s="13"/>
      <c r="L253" s="13"/>
      <c r="M253" s="13"/>
      <c r="N253" s="13"/>
      <c r="O253" s="13"/>
      <c r="P253" s="13"/>
      <c r="Q253" s="13"/>
    </row>
    <row r="254" spans="5:17" s="14" customFormat="1">
      <c r="E254" s="13"/>
      <c r="F254" s="13"/>
      <c r="G254" s="13"/>
      <c r="H254" s="13"/>
      <c r="I254" s="13"/>
      <c r="J254" s="13"/>
      <c r="K254" s="13"/>
      <c r="L254" s="13"/>
      <c r="M254" s="13"/>
      <c r="N254" s="13"/>
      <c r="O254" s="13"/>
      <c r="P254" s="13"/>
      <c r="Q254" s="13"/>
    </row>
    <row r="255" spans="5:17" s="14" customFormat="1">
      <c r="E255" s="13"/>
      <c r="F255" s="13"/>
      <c r="G255" s="13"/>
      <c r="H255" s="13"/>
      <c r="I255" s="13"/>
      <c r="J255" s="13"/>
      <c r="K255" s="13"/>
      <c r="L255" s="13"/>
      <c r="M255" s="13"/>
      <c r="N255" s="13"/>
      <c r="O255" s="13"/>
      <c r="P255" s="13"/>
      <c r="Q255" s="13"/>
    </row>
    <row r="256" spans="5:17" s="14" customFormat="1">
      <c r="E256" s="13"/>
      <c r="F256" s="13"/>
      <c r="G256" s="13"/>
      <c r="H256" s="13"/>
      <c r="I256" s="13"/>
      <c r="J256" s="13"/>
      <c r="K256" s="13"/>
      <c r="L256" s="13"/>
      <c r="M256" s="13"/>
      <c r="N256" s="13"/>
      <c r="O256" s="13"/>
      <c r="P256" s="13"/>
      <c r="Q256" s="13"/>
    </row>
    <row r="257" spans="5:17" s="14" customFormat="1">
      <c r="E257" s="13"/>
      <c r="F257" s="13"/>
      <c r="G257" s="13"/>
      <c r="H257" s="13"/>
      <c r="I257" s="13"/>
      <c r="J257" s="13"/>
      <c r="K257" s="13"/>
      <c r="L257" s="13"/>
      <c r="M257" s="13"/>
      <c r="N257" s="13"/>
      <c r="O257" s="13"/>
      <c r="P257" s="13"/>
      <c r="Q257" s="13"/>
    </row>
    <row r="258" spans="5:17" s="14" customFormat="1">
      <c r="E258" s="13"/>
      <c r="F258" s="13"/>
      <c r="G258" s="13"/>
      <c r="H258" s="13"/>
      <c r="I258" s="13"/>
      <c r="J258" s="13"/>
      <c r="K258" s="13"/>
      <c r="L258" s="13"/>
      <c r="M258" s="13"/>
      <c r="N258" s="13"/>
      <c r="O258" s="13"/>
      <c r="P258" s="13"/>
      <c r="Q258" s="13"/>
    </row>
    <row r="259" spans="5:17" s="14" customFormat="1">
      <c r="E259" s="13"/>
      <c r="F259" s="13"/>
      <c r="G259" s="13"/>
      <c r="H259" s="13"/>
      <c r="I259" s="13"/>
      <c r="J259" s="13"/>
      <c r="K259" s="13"/>
      <c r="L259" s="13"/>
      <c r="M259" s="13"/>
      <c r="N259" s="13"/>
      <c r="O259" s="13"/>
      <c r="P259" s="13"/>
      <c r="Q259" s="13"/>
    </row>
    <row r="260" spans="5:17" s="14" customFormat="1">
      <c r="E260" s="13"/>
      <c r="F260" s="13"/>
      <c r="G260" s="13"/>
      <c r="H260" s="13"/>
      <c r="I260" s="13"/>
      <c r="J260" s="13"/>
      <c r="K260" s="13"/>
      <c r="L260" s="13"/>
      <c r="M260" s="13"/>
      <c r="N260" s="13"/>
      <c r="O260" s="13"/>
      <c r="P260" s="13"/>
      <c r="Q260" s="13"/>
    </row>
    <row r="261" spans="5:17" s="14" customFormat="1">
      <c r="E261" s="13"/>
      <c r="F261" s="13"/>
      <c r="G261" s="13"/>
      <c r="H261" s="13"/>
      <c r="I261" s="13"/>
      <c r="J261" s="13"/>
      <c r="K261" s="13"/>
      <c r="L261" s="13"/>
      <c r="M261" s="13"/>
      <c r="N261" s="13"/>
      <c r="O261" s="13"/>
      <c r="P261" s="13"/>
      <c r="Q261" s="13"/>
    </row>
    <row r="262" spans="5:17" s="14" customFormat="1">
      <c r="E262" s="13"/>
      <c r="F262" s="13"/>
      <c r="G262" s="13"/>
      <c r="H262" s="13"/>
      <c r="I262" s="13"/>
      <c r="J262" s="13"/>
      <c r="K262" s="13"/>
      <c r="L262" s="13"/>
      <c r="M262" s="13"/>
      <c r="N262" s="13"/>
      <c r="O262" s="13"/>
      <c r="P262" s="13"/>
      <c r="Q262" s="13"/>
    </row>
    <row r="263" spans="5:17" s="14" customFormat="1">
      <c r="E263" s="13"/>
      <c r="F263" s="13"/>
      <c r="G263" s="13"/>
      <c r="H263" s="13"/>
      <c r="I263" s="13"/>
      <c r="J263" s="13"/>
      <c r="K263" s="13"/>
      <c r="L263" s="13"/>
      <c r="M263" s="13"/>
      <c r="N263" s="13"/>
      <c r="O263" s="13"/>
      <c r="P263" s="13"/>
      <c r="Q263" s="13"/>
    </row>
    <row r="264" spans="5:17" s="14" customFormat="1">
      <c r="E264" s="13"/>
      <c r="F264" s="13"/>
      <c r="G264" s="13"/>
      <c r="H264" s="13"/>
      <c r="I264" s="13"/>
      <c r="J264" s="13"/>
      <c r="K264" s="13"/>
      <c r="L264" s="13"/>
      <c r="M264" s="13"/>
      <c r="N264" s="13"/>
      <c r="O264" s="13"/>
      <c r="P264" s="13"/>
      <c r="Q264" s="13"/>
    </row>
    <row r="265" spans="5:17" s="14" customFormat="1">
      <c r="E265" s="13"/>
      <c r="F265" s="13"/>
      <c r="G265" s="13"/>
      <c r="H265" s="13"/>
      <c r="I265" s="13"/>
      <c r="J265" s="13"/>
      <c r="K265" s="13"/>
      <c r="L265" s="13"/>
      <c r="M265" s="13"/>
      <c r="N265" s="13"/>
      <c r="O265" s="13"/>
      <c r="P265" s="13"/>
      <c r="Q265" s="13"/>
    </row>
    <row r="266" spans="5:17" s="14" customFormat="1">
      <c r="E266" s="13"/>
      <c r="F266" s="13"/>
      <c r="G266" s="13"/>
      <c r="H266" s="13"/>
      <c r="I266" s="13"/>
      <c r="J266" s="13"/>
      <c r="K266" s="13"/>
      <c r="L266" s="13"/>
      <c r="M266" s="13"/>
      <c r="N266" s="13"/>
      <c r="O266" s="13"/>
      <c r="P266" s="13"/>
      <c r="Q266" s="13"/>
    </row>
    <row r="267" spans="5:17" s="14" customFormat="1">
      <c r="E267" s="13"/>
      <c r="F267" s="13"/>
      <c r="G267" s="13"/>
      <c r="H267" s="13"/>
      <c r="I267" s="13"/>
      <c r="J267" s="13"/>
      <c r="K267" s="13"/>
      <c r="L267" s="13"/>
      <c r="M267" s="13"/>
      <c r="N267" s="13"/>
      <c r="O267" s="13"/>
      <c r="P267" s="13"/>
      <c r="Q267" s="13"/>
    </row>
    <row r="268" spans="5:17" s="14" customFormat="1">
      <c r="E268" s="13"/>
      <c r="F268" s="13"/>
      <c r="G268" s="13"/>
      <c r="H268" s="13"/>
      <c r="I268" s="13"/>
      <c r="J268" s="13"/>
      <c r="K268" s="13"/>
      <c r="L268" s="13"/>
      <c r="M268" s="13"/>
      <c r="N268" s="13"/>
      <c r="O268" s="13"/>
      <c r="P268" s="13"/>
      <c r="Q268" s="13"/>
    </row>
    <row r="269" spans="5:17" s="14" customFormat="1">
      <c r="E269" s="13"/>
      <c r="F269" s="13"/>
      <c r="G269" s="13"/>
      <c r="H269" s="13"/>
      <c r="I269" s="13"/>
      <c r="J269" s="13"/>
      <c r="K269" s="13"/>
      <c r="L269" s="13"/>
      <c r="M269" s="13"/>
      <c r="N269" s="13"/>
      <c r="O269" s="13"/>
      <c r="P269" s="13"/>
      <c r="Q269" s="13"/>
    </row>
    <row r="270" spans="5:17" s="14" customFormat="1">
      <c r="E270" s="13"/>
      <c r="F270" s="13"/>
      <c r="G270" s="13"/>
      <c r="H270" s="13"/>
      <c r="I270" s="13"/>
      <c r="J270" s="13"/>
      <c r="K270" s="13"/>
      <c r="L270" s="13"/>
      <c r="M270" s="13"/>
      <c r="N270" s="13"/>
      <c r="O270" s="13"/>
      <c r="P270" s="13"/>
      <c r="Q270" s="13"/>
    </row>
    <row r="271" spans="5:17" s="14" customFormat="1">
      <c r="E271" s="13"/>
      <c r="F271" s="13"/>
      <c r="G271" s="13"/>
      <c r="H271" s="13"/>
      <c r="I271" s="13"/>
      <c r="J271" s="13"/>
      <c r="K271" s="13"/>
      <c r="L271" s="13"/>
      <c r="M271" s="13"/>
      <c r="N271" s="13"/>
      <c r="O271" s="13"/>
      <c r="P271" s="13"/>
      <c r="Q271" s="13"/>
    </row>
    <row r="272" spans="5:17" s="14" customFormat="1">
      <c r="E272" s="13"/>
      <c r="F272" s="13"/>
      <c r="G272" s="13"/>
      <c r="H272" s="13"/>
      <c r="I272" s="13"/>
      <c r="J272" s="13"/>
      <c r="K272" s="13"/>
      <c r="L272" s="13"/>
      <c r="M272" s="13"/>
      <c r="N272" s="13"/>
      <c r="O272" s="13"/>
      <c r="P272" s="13"/>
      <c r="Q272" s="13"/>
    </row>
    <row r="273" spans="5:17" s="14" customFormat="1">
      <c r="E273" s="13"/>
      <c r="F273" s="13"/>
      <c r="G273" s="13"/>
      <c r="H273" s="13"/>
      <c r="I273" s="13"/>
      <c r="J273" s="13"/>
      <c r="K273" s="13"/>
      <c r="L273" s="13"/>
      <c r="M273" s="13"/>
      <c r="N273" s="13"/>
      <c r="O273" s="13"/>
      <c r="P273" s="13"/>
      <c r="Q273" s="13"/>
    </row>
    <row r="274" spans="5:17" s="14" customFormat="1">
      <c r="E274" s="13"/>
      <c r="F274" s="13"/>
      <c r="G274" s="13"/>
      <c r="H274" s="13"/>
      <c r="I274" s="13"/>
      <c r="J274" s="13"/>
      <c r="K274" s="13"/>
      <c r="L274" s="13"/>
      <c r="M274" s="13"/>
      <c r="N274" s="13"/>
      <c r="O274" s="13"/>
      <c r="P274" s="13"/>
      <c r="Q274" s="13"/>
    </row>
    <row r="275" spans="5:17" s="14" customFormat="1">
      <c r="E275" s="13"/>
      <c r="F275" s="13"/>
      <c r="G275" s="13"/>
      <c r="H275" s="13"/>
      <c r="I275" s="13"/>
      <c r="J275" s="13"/>
      <c r="K275" s="13"/>
      <c r="L275" s="13"/>
      <c r="M275" s="13"/>
      <c r="N275" s="13"/>
      <c r="O275" s="13"/>
      <c r="P275" s="13"/>
      <c r="Q275" s="13"/>
    </row>
    <row r="276" spans="5:17" s="14" customFormat="1">
      <c r="E276" s="13"/>
      <c r="F276" s="13"/>
      <c r="G276" s="13"/>
      <c r="H276" s="13"/>
      <c r="I276" s="13"/>
      <c r="J276" s="13"/>
      <c r="K276" s="13"/>
      <c r="L276" s="13"/>
      <c r="M276" s="13"/>
      <c r="N276" s="13"/>
      <c r="O276" s="13"/>
      <c r="P276" s="13"/>
      <c r="Q276" s="13"/>
    </row>
    <row r="277" spans="5:17" s="14" customFormat="1">
      <c r="E277" s="13"/>
      <c r="F277" s="13"/>
      <c r="G277" s="13"/>
      <c r="H277" s="13"/>
      <c r="I277" s="13"/>
      <c r="J277" s="13"/>
      <c r="K277" s="13"/>
      <c r="L277" s="13"/>
      <c r="M277" s="13"/>
      <c r="N277" s="13"/>
      <c r="O277" s="13"/>
      <c r="P277" s="13"/>
      <c r="Q277" s="13"/>
    </row>
    <row r="278" spans="5:17" s="14" customFormat="1">
      <c r="E278" s="13"/>
      <c r="F278" s="13"/>
      <c r="G278" s="13"/>
      <c r="H278" s="13"/>
      <c r="I278" s="13"/>
      <c r="J278" s="13"/>
      <c r="K278" s="13"/>
      <c r="L278" s="13"/>
      <c r="M278" s="13"/>
      <c r="N278" s="13"/>
      <c r="O278" s="13"/>
      <c r="P278" s="13"/>
      <c r="Q278" s="13"/>
    </row>
    <row r="279" spans="5:17" s="14" customFormat="1">
      <c r="E279" s="13"/>
      <c r="F279" s="13"/>
      <c r="G279" s="13"/>
      <c r="H279" s="13"/>
      <c r="I279" s="13"/>
      <c r="J279" s="13"/>
      <c r="K279" s="13"/>
      <c r="L279" s="13"/>
      <c r="M279" s="13"/>
      <c r="N279" s="13"/>
      <c r="O279" s="13"/>
      <c r="P279" s="13"/>
      <c r="Q279" s="13"/>
    </row>
    <row r="280" spans="5:17" s="14" customFormat="1">
      <c r="E280" s="13"/>
      <c r="F280" s="13"/>
      <c r="G280" s="13"/>
      <c r="H280" s="13"/>
      <c r="I280" s="13"/>
      <c r="J280" s="13"/>
      <c r="K280" s="13"/>
      <c r="L280" s="13"/>
      <c r="M280" s="13"/>
      <c r="N280" s="13"/>
      <c r="O280" s="13"/>
      <c r="P280" s="13"/>
      <c r="Q280" s="13"/>
    </row>
    <row r="281" spans="5:17" s="14" customFormat="1">
      <c r="E281" s="13"/>
      <c r="F281" s="13"/>
      <c r="G281" s="13"/>
      <c r="H281" s="13"/>
      <c r="I281" s="13"/>
      <c r="J281" s="13"/>
      <c r="K281" s="13"/>
      <c r="L281" s="13"/>
      <c r="M281" s="13"/>
      <c r="N281" s="13"/>
      <c r="O281" s="13"/>
      <c r="P281" s="13"/>
      <c r="Q281" s="13"/>
    </row>
    <row r="282" spans="5:17" s="14" customFormat="1">
      <c r="E282" s="13"/>
      <c r="F282" s="13"/>
      <c r="G282" s="13"/>
      <c r="H282" s="13"/>
      <c r="I282" s="13"/>
      <c r="J282" s="13"/>
      <c r="K282" s="13"/>
      <c r="L282" s="13"/>
      <c r="M282" s="13"/>
      <c r="N282" s="13"/>
      <c r="O282" s="13"/>
      <c r="P282" s="13"/>
      <c r="Q282" s="13"/>
    </row>
    <row r="283" spans="5:17" s="14" customFormat="1">
      <c r="E283" s="13"/>
      <c r="F283" s="13"/>
      <c r="G283" s="13"/>
      <c r="H283" s="13"/>
      <c r="I283" s="13"/>
      <c r="J283" s="13"/>
      <c r="K283" s="13"/>
      <c r="L283" s="13"/>
      <c r="M283" s="13"/>
      <c r="N283" s="13"/>
      <c r="O283" s="13"/>
      <c r="P283" s="13"/>
      <c r="Q283" s="13"/>
    </row>
    <row r="284" spans="5:17" s="14" customFormat="1">
      <c r="E284" s="13"/>
      <c r="F284" s="13"/>
      <c r="G284" s="13"/>
      <c r="H284" s="13"/>
      <c r="I284" s="13"/>
      <c r="J284" s="13"/>
      <c r="K284" s="13"/>
      <c r="L284" s="13"/>
      <c r="M284" s="13"/>
      <c r="N284" s="13"/>
      <c r="O284" s="13"/>
      <c r="P284" s="13"/>
      <c r="Q284" s="13"/>
    </row>
    <row r="285" spans="5:17" s="14" customFormat="1">
      <c r="E285" s="13"/>
      <c r="F285" s="13"/>
      <c r="G285" s="13"/>
      <c r="H285" s="13"/>
      <c r="I285" s="13"/>
      <c r="J285" s="13"/>
      <c r="K285" s="13"/>
      <c r="L285" s="13"/>
      <c r="M285" s="13"/>
      <c r="N285" s="13"/>
      <c r="O285" s="13"/>
      <c r="P285" s="13"/>
      <c r="Q285" s="13"/>
    </row>
    <row r="286" spans="5:17" s="14" customFormat="1">
      <c r="E286" s="13"/>
      <c r="F286" s="13"/>
      <c r="G286" s="13"/>
      <c r="H286" s="13"/>
      <c r="I286" s="13"/>
      <c r="J286" s="13"/>
      <c r="K286" s="13"/>
      <c r="L286" s="13"/>
      <c r="M286" s="13"/>
      <c r="N286" s="13"/>
      <c r="O286" s="13"/>
      <c r="P286" s="13"/>
      <c r="Q286" s="13"/>
    </row>
    <row r="287" spans="5:17" s="14" customFormat="1">
      <c r="E287" s="13"/>
      <c r="F287" s="13"/>
      <c r="G287" s="13"/>
      <c r="H287" s="13"/>
      <c r="I287" s="13"/>
      <c r="J287" s="13"/>
      <c r="K287" s="13"/>
      <c r="L287" s="13"/>
      <c r="M287" s="13"/>
      <c r="N287" s="13"/>
      <c r="O287" s="13"/>
      <c r="P287" s="13"/>
      <c r="Q287" s="13"/>
    </row>
    <row r="288" spans="5:17" s="14" customFormat="1">
      <c r="E288" s="13"/>
      <c r="F288" s="13"/>
      <c r="G288" s="13"/>
      <c r="H288" s="13"/>
      <c r="I288" s="13"/>
      <c r="J288" s="13"/>
      <c r="K288" s="13"/>
      <c r="L288" s="13"/>
      <c r="M288" s="13"/>
      <c r="N288" s="13"/>
      <c r="O288" s="13"/>
      <c r="P288" s="13"/>
      <c r="Q288" s="13"/>
    </row>
    <row r="289" spans="5:17" s="14" customFormat="1">
      <c r="E289" s="13"/>
      <c r="F289" s="13"/>
      <c r="G289" s="13"/>
      <c r="H289" s="13"/>
      <c r="I289" s="13"/>
      <c r="J289" s="13"/>
      <c r="K289" s="13"/>
      <c r="L289" s="13"/>
      <c r="M289" s="13"/>
      <c r="N289" s="13"/>
      <c r="O289" s="13"/>
      <c r="P289" s="13"/>
      <c r="Q289" s="13"/>
    </row>
    <row r="290" spans="5:17" s="14" customFormat="1">
      <c r="E290" s="13"/>
      <c r="F290" s="13"/>
      <c r="G290" s="13"/>
      <c r="H290" s="13"/>
      <c r="I290" s="13"/>
      <c r="J290" s="13"/>
      <c r="K290" s="13"/>
      <c r="L290" s="13"/>
      <c r="M290" s="13"/>
      <c r="N290" s="13"/>
      <c r="O290" s="13"/>
      <c r="P290" s="13"/>
      <c r="Q290" s="13"/>
    </row>
    <row r="291" spans="5:17" s="14" customFormat="1">
      <c r="E291" s="13"/>
      <c r="F291" s="13"/>
      <c r="G291" s="13"/>
      <c r="H291" s="13"/>
      <c r="I291" s="13"/>
      <c r="J291" s="13"/>
      <c r="K291" s="13"/>
      <c r="L291" s="13"/>
      <c r="M291" s="13"/>
      <c r="N291" s="13"/>
      <c r="O291" s="13"/>
      <c r="P291" s="13"/>
      <c r="Q291" s="13"/>
    </row>
    <row r="292" spans="5:17" s="14" customFormat="1">
      <c r="E292" s="13"/>
      <c r="F292" s="13"/>
      <c r="G292" s="13"/>
      <c r="H292" s="13"/>
      <c r="I292" s="13"/>
      <c r="J292" s="13"/>
      <c r="K292" s="13"/>
      <c r="L292" s="13"/>
      <c r="M292" s="13"/>
      <c r="N292" s="13"/>
      <c r="O292" s="13"/>
      <c r="P292" s="13"/>
      <c r="Q292" s="13"/>
    </row>
    <row r="293" spans="5:17" s="14" customFormat="1">
      <c r="E293" s="13"/>
      <c r="F293" s="13"/>
      <c r="G293" s="13"/>
      <c r="H293" s="13"/>
      <c r="I293" s="13"/>
      <c r="J293" s="13"/>
      <c r="K293" s="13"/>
      <c r="L293" s="13"/>
      <c r="M293" s="13"/>
      <c r="N293" s="13"/>
      <c r="O293" s="13"/>
      <c r="P293" s="13"/>
      <c r="Q293" s="13"/>
    </row>
    <row r="294" spans="5:17" s="14" customFormat="1">
      <c r="E294" s="13"/>
      <c r="F294" s="13"/>
      <c r="G294" s="13"/>
      <c r="H294" s="13"/>
      <c r="I294" s="13"/>
      <c r="J294" s="13"/>
      <c r="K294" s="13"/>
      <c r="L294" s="13"/>
      <c r="M294" s="13"/>
      <c r="N294" s="13"/>
      <c r="O294" s="13"/>
      <c r="P294" s="13"/>
      <c r="Q294" s="13"/>
    </row>
    <row r="295" spans="5:17" s="14" customFormat="1">
      <c r="E295" s="13"/>
      <c r="F295" s="13"/>
      <c r="G295" s="13"/>
      <c r="H295" s="13"/>
      <c r="I295" s="13"/>
      <c r="J295" s="13"/>
      <c r="K295" s="13"/>
      <c r="L295" s="13"/>
      <c r="M295" s="13"/>
      <c r="N295" s="13"/>
      <c r="O295" s="13"/>
      <c r="P295" s="13"/>
      <c r="Q295" s="13"/>
    </row>
    <row r="296" spans="5:17" s="14" customFormat="1">
      <c r="E296" s="13"/>
      <c r="F296" s="13"/>
      <c r="G296" s="13"/>
      <c r="H296" s="13"/>
      <c r="I296" s="13"/>
      <c r="J296" s="13"/>
      <c r="K296" s="13"/>
      <c r="L296" s="13"/>
      <c r="M296" s="13"/>
      <c r="N296" s="13"/>
      <c r="O296" s="13"/>
      <c r="P296" s="13"/>
      <c r="Q296" s="13"/>
    </row>
    <row r="297" spans="5:17" s="14" customFormat="1">
      <c r="E297" s="13"/>
      <c r="F297" s="13"/>
      <c r="G297" s="13"/>
      <c r="H297" s="13"/>
      <c r="I297" s="13"/>
      <c r="J297" s="13"/>
      <c r="K297" s="13"/>
      <c r="L297" s="13"/>
      <c r="M297" s="13"/>
      <c r="N297" s="13"/>
      <c r="O297" s="13"/>
      <c r="P297" s="13"/>
      <c r="Q297" s="13"/>
    </row>
    <row r="298" spans="5:17" s="14" customFormat="1">
      <c r="E298" s="13"/>
      <c r="F298" s="13"/>
      <c r="G298" s="13"/>
      <c r="H298" s="13"/>
      <c r="I298" s="13"/>
      <c r="J298" s="13"/>
      <c r="K298" s="13"/>
      <c r="L298" s="13"/>
      <c r="M298" s="13"/>
      <c r="N298" s="13"/>
      <c r="O298" s="13"/>
      <c r="P298" s="13"/>
      <c r="Q298" s="13"/>
    </row>
    <row r="299" spans="5:17" s="14" customFormat="1">
      <c r="E299" s="13"/>
      <c r="F299" s="13"/>
      <c r="G299" s="13"/>
      <c r="H299" s="13"/>
      <c r="I299" s="13"/>
      <c r="J299" s="13"/>
      <c r="K299" s="13"/>
      <c r="L299" s="13"/>
      <c r="M299" s="13"/>
      <c r="N299" s="13"/>
      <c r="O299" s="13"/>
      <c r="P299" s="13"/>
      <c r="Q299" s="13"/>
    </row>
    <row r="300" spans="5:17" s="14" customFormat="1">
      <c r="E300" s="13"/>
      <c r="F300" s="13"/>
      <c r="G300" s="13"/>
      <c r="H300" s="13"/>
      <c r="I300" s="13"/>
      <c r="J300" s="13"/>
      <c r="K300" s="13"/>
      <c r="L300" s="13"/>
      <c r="M300" s="13"/>
      <c r="N300" s="13"/>
      <c r="O300" s="13"/>
      <c r="P300" s="13"/>
      <c r="Q300" s="13"/>
    </row>
    <row r="301" spans="5:17" s="14" customFormat="1">
      <c r="E301" s="13"/>
      <c r="F301" s="13"/>
      <c r="G301" s="13"/>
      <c r="H301" s="13"/>
      <c r="I301" s="13"/>
      <c r="J301" s="13"/>
      <c r="K301" s="13"/>
      <c r="L301" s="13"/>
      <c r="M301" s="13"/>
      <c r="N301" s="13"/>
      <c r="O301" s="13"/>
      <c r="P301" s="13"/>
      <c r="Q301" s="13"/>
    </row>
    <row r="302" spans="5:17" s="14" customFormat="1">
      <c r="E302" s="13"/>
      <c r="F302" s="13"/>
      <c r="G302" s="13"/>
      <c r="H302" s="13"/>
      <c r="I302" s="13"/>
      <c r="J302" s="13"/>
      <c r="K302" s="13"/>
      <c r="L302" s="13"/>
      <c r="M302" s="13"/>
      <c r="N302" s="13"/>
      <c r="O302" s="13"/>
      <c r="P302" s="13"/>
      <c r="Q302" s="13"/>
    </row>
    <row r="303" spans="5:17" s="14" customFormat="1">
      <c r="E303" s="13"/>
      <c r="F303" s="13"/>
      <c r="G303" s="13"/>
      <c r="H303" s="13"/>
      <c r="I303" s="13"/>
      <c r="J303" s="13"/>
      <c r="K303" s="13"/>
      <c r="L303" s="13"/>
      <c r="M303" s="13"/>
      <c r="N303" s="13"/>
      <c r="O303" s="13"/>
      <c r="P303" s="13"/>
      <c r="Q303" s="13"/>
    </row>
    <row r="304" spans="5:17" s="14" customFormat="1">
      <c r="E304" s="13"/>
      <c r="F304" s="13"/>
      <c r="G304" s="13"/>
      <c r="H304" s="13"/>
      <c r="I304" s="13"/>
      <c r="J304" s="13"/>
      <c r="K304" s="13"/>
      <c r="L304" s="13"/>
      <c r="M304" s="13"/>
      <c r="N304" s="13"/>
      <c r="O304" s="13"/>
      <c r="P304" s="13"/>
      <c r="Q304" s="13"/>
    </row>
    <row r="305" spans="5:17" s="14" customFormat="1">
      <c r="E305" s="13"/>
      <c r="F305" s="13"/>
      <c r="G305" s="13"/>
      <c r="H305" s="13"/>
      <c r="I305" s="13"/>
      <c r="J305" s="13"/>
      <c r="K305" s="13"/>
      <c r="L305" s="13"/>
      <c r="M305" s="13"/>
      <c r="N305" s="13"/>
      <c r="O305" s="13"/>
      <c r="P305" s="13"/>
      <c r="Q305" s="13"/>
    </row>
    <row r="306" spans="5:17" s="14" customFormat="1">
      <c r="E306" s="13"/>
      <c r="F306" s="13"/>
      <c r="G306" s="13"/>
      <c r="H306" s="13"/>
      <c r="I306" s="13"/>
      <c r="J306" s="13"/>
      <c r="K306" s="13"/>
      <c r="L306" s="13"/>
      <c r="M306" s="13"/>
      <c r="N306" s="13"/>
      <c r="O306" s="13"/>
      <c r="P306" s="13"/>
      <c r="Q306" s="13"/>
    </row>
    <row r="307" spans="5:17" s="14" customFormat="1">
      <c r="E307" s="13"/>
      <c r="F307" s="13"/>
      <c r="G307" s="13"/>
      <c r="H307" s="13"/>
      <c r="I307" s="13"/>
      <c r="J307" s="13"/>
      <c r="K307" s="13"/>
      <c r="L307" s="13"/>
      <c r="M307" s="13"/>
      <c r="N307" s="13"/>
      <c r="O307" s="13"/>
      <c r="P307" s="13"/>
      <c r="Q307" s="13"/>
    </row>
    <row r="308" spans="5:17" s="14" customFormat="1">
      <c r="E308" s="13"/>
      <c r="F308" s="13"/>
      <c r="G308" s="13"/>
      <c r="H308" s="13"/>
      <c r="I308" s="13"/>
      <c r="J308" s="13"/>
      <c r="K308" s="13"/>
      <c r="L308" s="13"/>
      <c r="M308" s="13"/>
      <c r="N308" s="13"/>
      <c r="O308" s="13"/>
      <c r="P308" s="13"/>
      <c r="Q308" s="13"/>
    </row>
    <row r="309" spans="5:17" s="14" customFormat="1">
      <c r="E309" s="13"/>
      <c r="F309" s="13"/>
      <c r="G309" s="13"/>
      <c r="H309" s="13"/>
      <c r="I309" s="13"/>
      <c r="J309" s="13"/>
      <c r="K309" s="13"/>
      <c r="L309" s="13"/>
      <c r="M309" s="13"/>
      <c r="N309" s="13"/>
      <c r="O309" s="13"/>
      <c r="P309" s="13"/>
      <c r="Q309" s="13"/>
    </row>
    <row r="310" spans="5:17" s="14" customFormat="1">
      <c r="E310" s="13"/>
      <c r="F310" s="13"/>
      <c r="G310" s="13"/>
      <c r="H310" s="13"/>
      <c r="I310" s="13"/>
      <c r="J310" s="13"/>
      <c r="K310" s="13"/>
      <c r="L310" s="13"/>
      <c r="M310" s="13"/>
      <c r="N310" s="13"/>
      <c r="O310" s="13"/>
      <c r="P310" s="13"/>
      <c r="Q310" s="13"/>
    </row>
    <row r="311" spans="5:17" s="14" customFormat="1">
      <c r="E311" s="13"/>
      <c r="F311" s="13"/>
      <c r="G311" s="13"/>
      <c r="H311" s="13"/>
      <c r="I311" s="13"/>
      <c r="J311" s="13"/>
      <c r="K311" s="13"/>
      <c r="L311" s="13"/>
      <c r="M311" s="13"/>
      <c r="N311" s="13"/>
      <c r="O311" s="13"/>
      <c r="P311" s="13"/>
      <c r="Q311" s="13"/>
    </row>
    <row r="312" spans="5:17" s="14" customFormat="1">
      <c r="E312" s="13"/>
      <c r="F312" s="13"/>
      <c r="G312" s="13"/>
      <c r="H312" s="13"/>
      <c r="I312" s="13"/>
      <c r="J312" s="13"/>
      <c r="K312" s="13"/>
      <c r="L312" s="13"/>
      <c r="M312" s="13"/>
      <c r="N312" s="13"/>
      <c r="O312" s="13"/>
      <c r="P312" s="13"/>
      <c r="Q312" s="13"/>
    </row>
    <row r="313" spans="5:17" s="14" customFormat="1">
      <c r="E313" s="13"/>
      <c r="F313" s="13"/>
      <c r="G313" s="13"/>
      <c r="H313" s="13"/>
      <c r="I313" s="13"/>
      <c r="J313" s="13"/>
      <c r="K313" s="13"/>
      <c r="L313" s="13"/>
      <c r="M313" s="13"/>
      <c r="N313" s="13"/>
      <c r="O313" s="13"/>
      <c r="P313" s="13"/>
      <c r="Q313" s="13"/>
    </row>
    <row r="314" spans="5:17" s="14" customFormat="1">
      <c r="E314" s="13"/>
      <c r="F314" s="13"/>
      <c r="G314" s="13"/>
      <c r="H314" s="13"/>
      <c r="I314" s="13"/>
      <c r="J314" s="13"/>
      <c r="K314" s="13"/>
      <c r="L314" s="13"/>
      <c r="M314" s="13"/>
      <c r="N314" s="13"/>
      <c r="O314" s="13"/>
      <c r="P314" s="13"/>
      <c r="Q314" s="13"/>
    </row>
    <row r="315" spans="5:17" s="14" customFormat="1">
      <c r="E315" s="13"/>
      <c r="F315" s="13"/>
      <c r="G315" s="13"/>
      <c r="H315" s="13"/>
      <c r="I315" s="13"/>
      <c r="J315" s="13"/>
      <c r="K315" s="13"/>
      <c r="L315" s="13"/>
      <c r="M315" s="13"/>
      <c r="N315" s="13"/>
      <c r="O315" s="13"/>
      <c r="P315" s="13"/>
      <c r="Q315" s="13"/>
    </row>
    <row r="316" spans="5:17" s="14" customFormat="1">
      <c r="E316" s="13"/>
      <c r="F316" s="13"/>
      <c r="G316" s="13"/>
      <c r="H316" s="13"/>
      <c r="I316" s="13"/>
      <c r="J316" s="13"/>
      <c r="K316" s="13"/>
      <c r="L316" s="13"/>
      <c r="M316" s="13"/>
      <c r="N316" s="13"/>
      <c r="O316" s="13"/>
      <c r="P316" s="13"/>
      <c r="Q316" s="13"/>
    </row>
    <row r="317" spans="5:17" s="14" customFormat="1">
      <c r="E317" s="13"/>
      <c r="F317" s="13"/>
      <c r="G317" s="13"/>
      <c r="H317" s="13"/>
      <c r="I317" s="13"/>
      <c r="J317" s="13"/>
      <c r="K317" s="13"/>
      <c r="L317" s="13"/>
      <c r="M317" s="13"/>
      <c r="N317" s="13"/>
      <c r="O317" s="13"/>
      <c r="P317" s="13"/>
      <c r="Q317" s="13"/>
    </row>
    <row r="318" spans="5:17" s="14" customFormat="1">
      <c r="E318" s="13"/>
      <c r="F318" s="13"/>
      <c r="G318" s="13"/>
      <c r="H318" s="13"/>
      <c r="I318" s="13"/>
      <c r="J318" s="13"/>
      <c r="K318" s="13"/>
      <c r="L318" s="13"/>
      <c r="M318" s="13"/>
      <c r="N318" s="13"/>
      <c r="O318" s="13"/>
      <c r="P318" s="13"/>
      <c r="Q318" s="13"/>
    </row>
    <row r="319" spans="5:17" s="14" customFormat="1">
      <c r="E319" s="13"/>
      <c r="F319" s="13"/>
      <c r="G319" s="13"/>
      <c r="H319" s="13"/>
      <c r="I319" s="13"/>
      <c r="J319" s="13"/>
      <c r="K319" s="13"/>
      <c r="L319" s="13"/>
      <c r="M319" s="13"/>
      <c r="N319" s="13"/>
      <c r="O319" s="13"/>
      <c r="P319" s="13"/>
      <c r="Q319" s="13"/>
    </row>
    <row r="320" spans="5:17" s="14" customFormat="1">
      <c r="E320" s="13"/>
      <c r="F320" s="13"/>
      <c r="G320" s="13"/>
      <c r="H320" s="13"/>
      <c r="I320" s="13"/>
      <c r="J320" s="13"/>
      <c r="K320" s="13"/>
      <c r="L320" s="13"/>
      <c r="M320" s="13"/>
      <c r="N320" s="13"/>
      <c r="O320" s="13"/>
      <c r="P320" s="13"/>
      <c r="Q320" s="13"/>
    </row>
    <row r="321" spans="5:17" s="14" customFormat="1">
      <c r="E321" s="13"/>
      <c r="F321" s="13"/>
      <c r="G321" s="13"/>
      <c r="H321" s="13"/>
      <c r="I321" s="13"/>
      <c r="J321" s="13"/>
      <c r="K321" s="13"/>
      <c r="L321" s="13"/>
      <c r="M321" s="13"/>
      <c r="N321" s="13"/>
      <c r="O321" s="13"/>
      <c r="P321" s="13"/>
      <c r="Q321" s="13"/>
    </row>
    <row r="322" spans="5:17" s="14" customFormat="1">
      <c r="E322" s="13"/>
      <c r="F322" s="13"/>
      <c r="G322" s="13"/>
      <c r="H322" s="13"/>
      <c r="I322" s="13"/>
      <c r="J322" s="13"/>
      <c r="K322" s="13"/>
      <c r="L322" s="13"/>
      <c r="M322" s="13"/>
      <c r="N322" s="13"/>
      <c r="O322" s="13"/>
      <c r="P322" s="13"/>
      <c r="Q322" s="13"/>
    </row>
    <row r="323" spans="5:17" s="14" customFormat="1">
      <c r="E323" s="13"/>
      <c r="F323" s="13"/>
      <c r="G323" s="13"/>
      <c r="H323" s="13"/>
      <c r="I323" s="13"/>
      <c r="J323" s="13"/>
      <c r="K323" s="13"/>
      <c r="L323" s="13"/>
      <c r="M323" s="13"/>
      <c r="N323" s="13"/>
      <c r="O323" s="13"/>
      <c r="P323" s="13"/>
      <c r="Q323" s="13"/>
    </row>
    <row r="324" spans="5:17" s="14" customFormat="1">
      <c r="E324" s="13"/>
      <c r="F324" s="13"/>
      <c r="G324" s="13"/>
      <c r="H324" s="13"/>
      <c r="I324" s="13"/>
      <c r="J324" s="13"/>
      <c r="K324" s="13"/>
      <c r="L324" s="13"/>
      <c r="M324" s="13"/>
      <c r="N324" s="13"/>
      <c r="O324" s="13"/>
      <c r="P324" s="13"/>
      <c r="Q324" s="13"/>
    </row>
    <row r="325" spans="5:17" s="14" customFormat="1">
      <c r="E325" s="13"/>
      <c r="F325" s="13"/>
      <c r="G325" s="13"/>
      <c r="H325" s="13"/>
      <c r="I325" s="13"/>
      <c r="J325" s="13"/>
      <c r="K325" s="13"/>
      <c r="L325" s="13"/>
      <c r="M325" s="13"/>
      <c r="N325" s="13"/>
      <c r="O325" s="13"/>
      <c r="P325" s="13"/>
      <c r="Q325" s="13"/>
    </row>
    <row r="326" spans="5:17" s="14" customFormat="1">
      <c r="E326" s="13"/>
      <c r="F326" s="13"/>
      <c r="G326" s="13"/>
      <c r="H326" s="13"/>
      <c r="I326" s="13"/>
      <c r="J326" s="13"/>
      <c r="K326" s="13"/>
      <c r="L326" s="13"/>
      <c r="M326" s="13"/>
      <c r="N326" s="13"/>
      <c r="O326" s="13"/>
      <c r="P326" s="13"/>
      <c r="Q326" s="13"/>
    </row>
    <row r="327" spans="5:17" s="14" customFormat="1">
      <c r="E327" s="13"/>
      <c r="F327" s="13"/>
      <c r="G327" s="13"/>
      <c r="H327" s="13"/>
      <c r="I327" s="13"/>
      <c r="J327" s="13"/>
      <c r="K327" s="13"/>
      <c r="L327" s="13"/>
      <c r="M327" s="13"/>
      <c r="N327" s="13"/>
      <c r="O327" s="13"/>
      <c r="P327" s="13"/>
      <c r="Q327" s="13"/>
    </row>
    <row r="328" spans="5:17" s="14" customFormat="1">
      <c r="E328" s="13"/>
      <c r="F328" s="13"/>
      <c r="G328" s="13"/>
      <c r="H328" s="13"/>
      <c r="I328" s="13"/>
      <c r="J328" s="13"/>
      <c r="K328" s="13"/>
      <c r="L328" s="13"/>
      <c r="M328" s="13"/>
      <c r="N328" s="13"/>
      <c r="O328" s="13"/>
      <c r="P328" s="13"/>
      <c r="Q328" s="13"/>
    </row>
    <row r="329" spans="5:17" s="14" customFormat="1">
      <c r="E329" s="13"/>
      <c r="F329" s="13"/>
      <c r="G329" s="13"/>
      <c r="H329" s="13"/>
      <c r="I329" s="13"/>
      <c r="J329" s="13"/>
      <c r="K329" s="13"/>
      <c r="L329" s="13"/>
      <c r="M329" s="13"/>
      <c r="N329" s="13"/>
      <c r="O329" s="13"/>
      <c r="P329" s="13"/>
      <c r="Q329" s="13"/>
    </row>
    <row r="330" spans="5:17" s="14" customFormat="1">
      <c r="E330" s="13"/>
      <c r="F330" s="13"/>
      <c r="G330" s="13"/>
      <c r="H330" s="13"/>
      <c r="I330" s="13"/>
      <c r="J330" s="13"/>
      <c r="K330" s="13"/>
      <c r="L330" s="13"/>
      <c r="M330" s="13"/>
      <c r="N330" s="13"/>
      <c r="O330" s="13"/>
      <c r="P330" s="13"/>
      <c r="Q330" s="13"/>
    </row>
    <row r="331" spans="5:17" s="14" customFormat="1">
      <c r="E331" s="13"/>
      <c r="F331" s="13"/>
      <c r="G331" s="13"/>
      <c r="H331" s="13"/>
      <c r="I331" s="13"/>
      <c r="J331" s="13"/>
      <c r="K331" s="13"/>
      <c r="L331" s="13"/>
      <c r="M331" s="13"/>
      <c r="N331" s="13"/>
      <c r="O331" s="13"/>
      <c r="P331" s="13"/>
      <c r="Q331" s="13"/>
    </row>
    <row r="332" spans="5:17" s="14" customFormat="1">
      <c r="E332" s="13"/>
      <c r="F332" s="13"/>
      <c r="G332" s="13"/>
      <c r="H332" s="13"/>
      <c r="I332" s="13"/>
      <c r="J332" s="13"/>
      <c r="K332" s="13"/>
      <c r="L332" s="13"/>
      <c r="M332" s="13"/>
      <c r="N332" s="13"/>
      <c r="O332" s="13"/>
      <c r="P332" s="13"/>
      <c r="Q332" s="13"/>
    </row>
    <row r="333" spans="5:17" s="14" customFormat="1">
      <c r="E333" s="13"/>
      <c r="F333" s="13"/>
      <c r="G333" s="13"/>
      <c r="H333" s="13"/>
      <c r="I333" s="13"/>
      <c r="J333" s="13"/>
      <c r="K333" s="13"/>
      <c r="L333" s="13"/>
      <c r="M333" s="13"/>
      <c r="N333" s="13"/>
      <c r="O333" s="13"/>
      <c r="P333" s="13"/>
      <c r="Q333" s="13"/>
    </row>
    <row r="334" spans="5:17" s="14" customFormat="1">
      <c r="E334" s="13"/>
      <c r="F334" s="13"/>
      <c r="G334" s="13"/>
      <c r="H334" s="13"/>
      <c r="I334" s="13"/>
      <c r="J334" s="13"/>
      <c r="K334" s="13"/>
      <c r="L334" s="13"/>
      <c r="M334" s="13"/>
      <c r="N334" s="13"/>
      <c r="O334" s="13"/>
      <c r="P334" s="13"/>
      <c r="Q334" s="13"/>
    </row>
    <row r="335" spans="5:17" s="14" customFormat="1">
      <c r="E335" s="13"/>
      <c r="F335" s="13"/>
      <c r="G335" s="13"/>
      <c r="H335" s="13"/>
      <c r="I335" s="13"/>
      <c r="J335" s="13"/>
      <c r="K335" s="13"/>
      <c r="L335" s="13"/>
      <c r="M335" s="13"/>
      <c r="N335" s="13"/>
      <c r="O335" s="13"/>
      <c r="P335" s="13"/>
      <c r="Q335" s="13"/>
    </row>
    <row r="336" spans="5:17" s="14" customFormat="1">
      <c r="E336" s="13"/>
      <c r="F336" s="13"/>
      <c r="G336" s="13"/>
      <c r="H336" s="13"/>
      <c r="I336" s="13"/>
      <c r="J336" s="13"/>
      <c r="K336" s="13"/>
      <c r="L336" s="13"/>
      <c r="M336" s="13"/>
      <c r="N336" s="13"/>
      <c r="O336" s="13"/>
      <c r="P336" s="13"/>
      <c r="Q336" s="13"/>
    </row>
    <row r="337" spans="5:17" s="14" customFormat="1">
      <c r="E337" s="13"/>
      <c r="F337" s="13"/>
      <c r="G337" s="13"/>
      <c r="H337" s="13"/>
      <c r="I337" s="13"/>
      <c r="J337" s="13"/>
      <c r="K337" s="13"/>
      <c r="L337" s="13"/>
      <c r="M337" s="13"/>
      <c r="N337" s="13"/>
      <c r="O337" s="13"/>
      <c r="P337" s="13"/>
      <c r="Q337" s="13"/>
    </row>
    <row r="338" spans="5:17" s="14" customFormat="1">
      <c r="E338" s="13"/>
      <c r="F338" s="13"/>
      <c r="G338" s="13"/>
      <c r="H338" s="13"/>
      <c r="I338" s="13"/>
      <c r="J338" s="13"/>
      <c r="K338" s="13"/>
      <c r="L338" s="13"/>
      <c r="M338" s="13"/>
      <c r="N338" s="13"/>
      <c r="O338" s="13"/>
      <c r="P338" s="13"/>
      <c r="Q338" s="13"/>
    </row>
    <row r="339" spans="5:17" s="14" customFormat="1">
      <c r="E339" s="13"/>
      <c r="F339" s="13"/>
      <c r="G339" s="13"/>
      <c r="H339" s="13"/>
      <c r="I339" s="13"/>
      <c r="J339" s="13"/>
      <c r="K339" s="13"/>
      <c r="L339" s="13"/>
      <c r="M339" s="13"/>
      <c r="N339" s="13"/>
      <c r="O339" s="13"/>
      <c r="P339" s="13"/>
      <c r="Q339" s="13"/>
    </row>
    <row r="340" spans="5:17" s="14" customFormat="1">
      <c r="E340" s="13"/>
      <c r="F340" s="13"/>
      <c r="G340" s="13"/>
      <c r="H340" s="13"/>
      <c r="I340" s="13"/>
      <c r="J340" s="13"/>
      <c r="K340" s="13"/>
      <c r="L340" s="13"/>
      <c r="M340" s="13"/>
      <c r="N340" s="13"/>
      <c r="O340" s="13"/>
      <c r="P340" s="13"/>
      <c r="Q340" s="13"/>
    </row>
    <row r="341" spans="5:17" s="14" customFormat="1">
      <c r="E341" s="13"/>
      <c r="F341" s="13"/>
      <c r="G341" s="13"/>
      <c r="H341" s="13"/>
      <c r="I341" s="13"/>
      <c r="J341" s="13"/>
      <c r="K341" s="13"/>
      <c r="L341" s="13"/>
      <c r="M341" s="13"/>
      <c r="N341" s="13"/>
      <c r="O341" s="13"/>
      <c r="P341" s="13"/>
      <c r="Q341" s="13"/>
    </row>
    <row r="342" spans="5:17" s="14" customFormat="1">
      <c r="E342" s="13"/>
      <c r="F342" s="13"/>
      <c r="G342" s="13"/>
      <c r="H342" s="13"/>
      <c r="I342" s="13"/>
      <c r="J342" s="13"/>
      <c r="K342" s="13"/>
      <c r="L342" s="13"/>
      <c r="M342" s="13"/>
      <c r="N342" s="13"/>
      <c r="O342" s="13"/>
      <c r="P342" s="13"/>
      <c r="Q342" s="13"/>
    </row>
    <row r="343" spans="5:17" s="14" customFormat="1">
      <c r="E343" s="13"/>
      <c r="F343" s="13"/>
      <c r="G343" s="13"/>
      <c r="H343" s="13"/>
      <c r="I343" s="13"/>
      <c r="J343" s="13"/>
      <c r="K343" s="13"/>
      <c r="L343" s="13"/>
      <c r="M343" s="13"/>
      <c r="N343" s="13"/>
      <c r="O343" s="13"/>
      <c r="P343" s="13"/>
      <c r="Q343" s="13"/>
    </row>
    <row r="344" spans="5:17" s="14" customFormat="1">
      <c r="E344" s="13"/>
      <c r="F344" s="13"/>
      <c r="G344" s="13"/>
      <c r="H344" s="13"/>
      <c r="I344" s="13"/>
      <c r="J344" s="13"/>
      <c r="K344" s="13"/>
      <c r="L344" s="13"/>
      <c r="M344" s="13"/>
      <c r="N344" s="13"/>
      <c r="O344" s="13"/>
      <c r="P344" s="13"/>
      <c r="Q344" s="13"/>
    </row>
    <row r="345" spans="5:17" s="14" customFormat="1">
      <c r="E345" s="13"/>
      <c r="F345" s="13"/>
      <c r="G345" s="13"/>
      <c r="H345" s="13"/>
      <c r="I345" s="13"/>
      <c r="J345" s="13"/>
      <c r="K345" s="13"/>
      <c r="L345" s="13"/>
      <c r="M345" s="13"/>
      <c r="N345" s="13"/>
      <c r="O345" s="13"/>
      <c r="P345" s="13"/>
      <c r="Q345" s="13"/>
    </row>
    <row r="346" spans="5:17" s="14" customFormat="1">
      <c r="E346" s="13"/>
      <c r="F346" s="13"/>
      <c r="G346" s="13"/>
      <c r="H346" s="13"/>
      <c r="I346" s="13"/>
      <c r="J346" s="13"/>
      <c r="K346" s="13"/>
      <c r="L346" s="13"/>
      <c r="M346" s="13"/>
      <c r="N346" s="13"/>
      <c r="O346" s="13"/>
      <c r="P346" s="13"/>
      <c r="Q346" s="13"/>
    </row>
    <row r="347" spans="5:17" s="14" customFormat="1">
      <c r="E347" s="13"/>
      <c r="F347" s="13"/>
      <c r="G347" s="13"/>
      <c r="H347" s="13"/>
      <c r="I347" s="13"/>
      <c r="J347" s="13"/>
      <c r="K347" s="13"/>
      <c r="L347" s="13"/>
      <c r="M347" s="13"/>
      <c r="N347" s="13"/>
      <c r="O347" s="13"/>
      <c r="P347" s="13"/>
      <c r="Q347" s="13"/>
    </row>
    <row r="348" spans="5:17" s="14" customFormat="1">
      <c r="E348" s="13"/>
      <c r="F348" s="13"/>
      <c r="G348" s="13"/>
      <c r="H348" s="13"/>
      <c r="I348" s="13"/>
      <c r="J348" s="13"/>
      <c r="K348" s="13"/>
      <c r="L348" s="13"/>
      <c r="M348" s="13"/>
      <c r="N348" s="13"/>
      <c r="O348" s="13"/>
      <c r="P348" s="13"/>
      <c r="Q348" s="13"/>
    </row>
    <row r="349" spans="5:17" s="14" customFormat="1">
      <c r="E349" s="13"/>
      <c r="F349" s="13"/>
      <c r="G349" s="13"/>
      <c r="H349" s="13"/>
      <c r="I349" s="13"/>
      <c r="J349" s="13"/>
      <c r="K349" s="13"/>
      <c r="L349" s="13"/>
      <c r="M349" s="13"/>
      <c r="N349" s="13"/>
      <c r="O349" s="13"/>
      <c r="P349" s="13"/>
      <c r="Q349" s="13"/>
    </row>
    <row r="350" spans="5:17" s="14" customFormat="1">
      <c r="E350" s="13"/>
      <c r="F350" s="13"/>
      <c r="G350" s="13"/>
      <c r="H350" s="13"/>
      <c r="I350" s="13"/>
      <c r="J350" s="13"/>
      <c r="K350" s="13"/>
      <c r="L350" s="13"/>
      <c r="M350" s="13"/>
      <c r="N350" s="13"/>
      <c r="O350" s="13"/>
      <c r="P350" s="13"/>
      <c r="Q350" s="13"/>
    </row>
    <row r="351" spans="5:17" s="14" customFormat="1">
      <c r="E351" s="13"/>
      <c r="F351" s="13"/>
      <c r="G351" s="13"/>
      <c r="H351" s="13"/>
      <c r="I351" s="13"/>
      <c r="J351" s="13"/>
      <c r="K351" s="13"/>
      <c r="L351" s="13"/>
      <c r="M351" s="13"/>
      <c r="N351" s="13"/>
      <c r="O351" s="13"/>
      <c r="P351" s="13"/>
      <c r="Q351" s="13"/>
    </row>
    <row r="352" spans="5:17" s="14" customFormat="1">
      <c r="E352" s="13"/>
      <c r="F352" s="13"/>
      <c r="G352" s="13"/>
      <c r="H352" s="13"/>
      <c r="I352" s="13"/>
      <c r="J352" s="13"/>
      <c r="K352" s="13"/>
      <c r="L352" s="13"/>
      <c r="M352" s="13"/>
      <c r="N352" s="13"/>
      <c r="O352" s="13"/>
      <c r="P352" s="13"/>
      <c r="Q352" s="13"/>
    </row>
    <row r="353" spans="5:17" s="14" customFormat="1">
      <c r="E353" s="13"/>
      <c r="F353" s="13"/>
      <c r="G353" s="13"/>
      <c r="H353" s="13"/>
      <c r="I353" s="13"/>
      <c r="J353" s="13"/>
      <c r="K353" s="13"/>
      <c r="L353" s="13"/>
      <c r="M353" s="13"/>
      <c r="N353" s="13"/>
      <c r="O353" s="13"/>
      <c r="P353" s="13"/>
      <c r="Q353" s="13"/>
    </row>
    <row r="354" spans="5:17" s="14" customFormat="1">
      <c r="E354" s="13"/>
      <c r="F354" s="13"/>
      <c r="G354" s="13"/>
      <c r="H354" s="13"/>
      <c r="I354" s="13"/>
      <c r="J354" s="13"/>
      <c r="K354" s="13"/>
      <c r="L354" s="13"/>
      <c r="M354" s="13"/>
      <c r="N354" s="13"/>
      <c r="O354" s="13"/>
      <c r="P354" s="13"/>
      <c r="Q354" s="13"/>
    </row>
    <row r="355" spans="5:17" s="14" customFormat="1">
      <c r="E355" s="13"/>
      <c r="F355" s="13"/>
      <c r="G355" s="13"/>
      <c r="H355" s="13"/>
      <c r="I355" s="13"/>
      <c r="J355" s="13"/>
      <c r="K355" s="13"/>
      <c r="L355" s="13"/>
      <c r="M355" s="13"/>
      <c r="N355" s="13"/>
      <c r="O355" s="13"/>
      <c r="P355" s="13"/>
      <c r="Q355" s="13"/>
    </row>
    <row r="356" spans="5:17" s="14" customFormat="1">
      <c r="E356" s="13"/>
      <c r="F356" s="13"/>
      <c r="G356" s="13"/>
      <c r="H356" s="13"/>
      <c r="I356" s="13"/>
      <c r="J356" s="13"/>
      <c r="K356" s="13"/>
      <c r="L356" s="13"/>
      <c r="M356" s="13"/>
      <c r="N356" s="13"/>
      <c r="O356" s="13"/>
      <c r="P356" s="13"/>
      <c r="Q356" s="13"/>
    </row>
    <row r="357" spans="5:17" s="14" customFormat="1">
      <c r="E357" s="13"/>
      <c r="F357" s="13"/>
      <c r="G357" s="13"/>
      <c r="H357" s="13"/>
      <c r="I357" s="13"/>
      <c r="J357" s="13"/>
      <c r="K357" s="13"/>
      <c r="L357" s="13"/>
      <c r="M357" s="13"/>
      <c r="N357" s="13"/>
      <c r="O357" s="13"/>
      <c r="P357" s="13"/>
      <c r="Q357" s="13"/>
    </row>
    <row r="358" spans="5:17" s="14" customFormat="1">
      <c r="E358" s="13"/>
      <c r="F358" s="13"/>
      <c r="G358" s="13"/>
      <c r="H358" s="13"/>
      <c r="I358" s="13"/>
      <c r="J358" s="13"/>
      <c r="K358" s="13"/>
      <c r="L358" s="13"/>
      <c r="M358" s="13"/>
      <c r="N358" s="13"/>
      <c r="O358" s="13"/>
      <c r="P358" s="13"/>
      <c r="Q358" s="13"/>
    </row>
    <row r="359" spans="5:17" s="14" customFormat="1">
      <c r="E359" s="13"/>
      <c r="F359" s="13"/>
      <c r="G359" s="13"/>
      <c r="H359" s="13"/>
      <c r="I359" s="13"/>
      <c r="J359" s="13"/>
      <c r="K359" s="13"/>
      <c r="L359" s="13"/>
      <c r="M359" s="13"/>
      <c r="N359" s="13"/>
      <c r="O359" s="13"/>
      <c r="P359" s="13"/>
      <c r="Q359" s="13"/>
    </row>
    <row r="360" spans="5:17" s="14" customFormat="1">
      <c r="E360" s="13"/>
      <c r="F360" s="13"/>
      <c r="G360" s="13"/>
      <c r="H360" s="13"/>
      <c r="I360" s="13"/>
      <c r="J360" s="13"/>
      <c r="K360" s="13"/>
      <c r="L360" s="13"/>
      <c r="M360" s="13"/>
      <c r="N360" s="13"/>
      <c r="O360" s="13"/>
      <c r="P360" s="13"/>
      <c r="Q360" s="13"/>
    </row>
    <row r="361" spans="5:17" s="14" customFormat="1">
      <c r="E361" s="13"/>
      <c r="F361" s="13"/>
      <c r="G361" s="13"/>
      <c r="H361" s="13"/>
      <c r="I361" s="13"/>
      <c r="J361" s="13"/>
      <c r="K361" s="13"/>
      <c r="L361" s="13"/>
      <c r="M361" s="13"/>
      <c r="N361" s="13"/>
      <c r="O361" s="13"/>
      <c r="P361" s="13"/>
      <c r="Q361" s="13"/>
    </row>
    <row r="362" spans="5:17" s="14" customFormat="1">
      <c r="E362" s="13"/>
      <c r="F362" s="13"/>
      <c r="G362" s="13"/>
      <c r="H362" s="13"/>
      <c r="I362" s="13"/>
      <c r="J362" s="13"/>
      <c r="K362" s="13"/>
      <c r="L362" s="13"/>
      <c r="M362" s="13"/>
      <c r="N362" s="13"/>
      <c r="O362" s="13"/>
      <c r="P362" s="13"/>
      <c r="Q362" s="13"/>
    </row>
    <row r="363" spans="5:17" s="14" customFormat="1">
      <c r="E363" s="13"/>
      <c r="F363" s="13"/>
      <c r="G363" s="13"/>
      <c r="H363" s="13"/>
      <c r="I363" s="13"/>
      <c r="J363" s="13"/>
      <c r="K363" s="13"/>
      <c r="L363" s="13"/>
      <c r="M363" s="13"/>
      <c r="N363" s="13"/>
      <c r="O363" s="13"/>
      <c r="P363" s="13"/>
      <c r="Q363" s="13"/>
    </row>
    <row r="364" spans="5:17" s="14" customFormat="1">
      <c r="E364" s="13"/>
      <c r="F364" s="13"/>
      <c r="G364" s="13"/>
      <c r="H364" s="13"/>
      <c r="I364" s="13"/>
      <c r="J364" s="13"/>
      <c r="K364" s="13"/>
      <c r="L364" s="13"/>
      <c r="M364" s="13"/>
      <c r="N364" s="13"/>
      <c r="O364" s="13"/>
      <c r="P364" s="13"/>
      <c r="Q364" s="13"/>
    </row>
    <row r="365" spans="5:17" s="14" customFormat="1">
      <c r="E365" s="13"/>
      <c r="F365" s="13"/>
      <c r="G365" s="13"/>
      <c r="H365" s="13"/>
      <c r="I365" s="13"/>
      <c r="J365" s="13"/>
      <c r="K365" s="13"/>
      <c r="L365" s="13"/>
      <c r="M365" s="13"/>
      <c r="N365" s="13"/>
      <c r="O365" s="13"/>
      <c r="P365" s="13"/>
      <c r="Q365" s="13"/>
    </row>
    <row r="366" spans="5:17" s="14" customFormat="1">
      <c r="E366" s="13"/>
      <c r="F366" s="13"/>
      <c r="G366" s="13"/>
      <c r="H366" s="13"/>
      <c r="I366" s="13"/>
      <c r="J366" s="13"/>
      <c r="K366" s="13"/>
      <c r="L366" s="13"/>
      <c r="M366" s="13"/>
      <c r="N366" s="13"/>
      <c r="O366" s="13"/>
      <c r="P366" s="13"/>
      <c r="Q366" s="13"/>
    </row>
    <row r="367" spans="5:17" s="14" customFormat="1">
      <c r="E367" s="13"/>
      <c r="F367" s="13"/>
      <c r="G367" s="13"/>
      <c r="H367" s="13"/>
      <c r="I367" s="13"/>
      <c r="J367" s="13"/>
      <c r="K367" s="13"/>
      <c r="L367" s="13"/>
      <c r="M367" s="13"/>
      <c r="N367" s="13"/>
      <c r="O367" s="13"/>
      <c r="P367" s="13"/>
      <c r="Q367" s="13"/>
    </row>
    <row r="368" spans="5:17" s="14" customFormat="1">
      <c r="E368" s="13"/>
      <c r="F368" s="13"/>
      <c r="G368" s="13"/>
      <c r="H368" s="13"/>
      <c r="I368" s="13"/>
      <c r="J368" s="13"/>
      <c r="K368" s="13"/>
      <c r="L368" s="13"/>
      <c r="M368" s="13"/>
      <c r="N368" s="13"/>
      <c r="O368" s="13"/>
      <c r="P368" s="13"/>
      <c r="Q368" s="13"/>
    </row>
    <row r="369" spans="5:17" s="14" customFormat="1">
      <c r="E369" s="13"/>
      <c r="F369" s="13"/>
      <c r="G369" s="13"/>
      <c r="H369" s="13"/>
      <c r="I369" s="13"/>
      <c r="J369" s="13"/>
      <c r="K369" s="13"/>
      <c r="L369" s="13"/>
      <c r="M369" s="13"/>
      <c r="N369" s="13"/>
      <c r="O369" s="13"/>
      <c r="P369" s="13"/>
      <c r="Q369" s="13"/>
    </row>
    <row r="370" spans="5:17" s="14" customFormat="1">
      <c r="E370" s="13"/>
      <c r="F370" s="13"/>
      <c r="G370" s="13"/>
      <c r="H370" s="13"/>
      <c r="I370" s="13"/>
      <c r="J370" s="13"/>
      <c r="K370" s="13"/>
      <c r="L370" s="13"/>
      <c r="M370" s="13"/>
      <c r="N370" s="13"/>
      <c r="O370" s="13"/>
      <c r="P370" s="13"/>
      <c r="Q370" s="13"/>
    </row>
    <row r="371" spans="5:17" s="14" customFormat="1">
      <c r="E371" s="13"/>
      <c r="F371" s="13"/>
      <c r="G371" s="13"/>
      <c r="H371" s="13"/>
      <c r="I371" s="13"/>
      <c r="J371" s="13"/>
      <c r="K371" s="13"/>
      <c r="L371" s="13"/>
      <c r="M371" s="13"/>
      <c r="N371" s="13"/>
      <c r="O371" s="13"/>
      <c r="P371" s="13"/>
      <c r="Q371" s="13"/>
    </row>
    <row r="372" spans="5:17" s="14" customFormat="1">
      <c r="E372" s="13"/>
      <c r="F372" s="13"/>
      <c r="G372" s="13"/>
      <c r="H372" s="13"/>
      <c r="I372" s="13"/>
      <c r="J372" s="13"/>
      <c r="K372" s="13"/>
      <c r="L372" s="13"/>
      <c r="M372" s="13"/>
      <c r="N372" s="13"/>
      <c r="O372" s="13"/>
      <c r="P372" s="13"/>
      <c r="Q372" s="13"/>
    </row>
    <row r="373" spans="5:17" s="14" customFormat="1">
      <c r="E373" s="13"/>
      <c r="F373" s="13"/>
      <c r="G373" s="13"/>
      <c r="H373" s="13"/>
      <c r="I373" s="13"/>
      <c r="J373" s="13"/>
      <c r="K373" s="13"/>
      <c r="L373" s="13"/>
      <c r="M373" s="13"/>
      <c r="N373" s="13"/>
      <c r="O373" s="13"/>
      <c r="P373" s="13"/>
      <c r="Q373" s="13"/>
    </row>
    <row r="374" spans="5:17" s="14" customFormat="1">
      <c r="E374" s="13"/>
      <c r="F374" s="13"/>
      <c r="G374" s="13"/>
      <c r="H374" s="13"/>
      <c r="I374" s="13"/>
      <c r="J374" s="13"/>
      <c r="K374" s="13"/>
      <c r="L374" s="13"/>
      <c r="M374" s="13"/>
      <c r="N374" s="13"/>
      <c r="O374" s="13"/>
      <c r="P374" s="13"/>
      <c r="Q374" s="13"/>
    </row>
    <row r="375" spans="5:17" s="14" customFormat="1">
      <c r="E375" s="13"/>
      <c r="F375" s="13"/>
      <c r="G375" s="13"/>
      <c r="H375" s="13"/>
      <c r="I375" s="13"/>
      <c r="J375" s="13"/>
      <c r="K375" s="13"/>
      <c r="L375" s="13"/>
      <c r="M375" s="13"/>
      <c r="N375" s="13"/>
      <c r="O375" s="13"/>
      <c r="P375" s="13"/>
      <c r="Q375" s="13"/>
    </row>
    <row r="376" spans="5:17" s="14" customFormat="1">
      <c r="E376" s="13"/>
      <c r="F376" s="13"/>
      <c r="G376" s="13"/>
      <c r="H376" s="13"/>
      <c r="I376" s="13"/>
      <c r="J376" s="13"/>
      <c r="K376" s="13"/>
      <c r="L376" s="13"/>
      <c r="M376" s="13"/>
      <c r="N376" s="13"/>
      <c r="O376" s="13"/>
      <c r="P376" s="13"/>
      <c r="Q376" s="13"/>
    </row>
    <row r="377" spans="5:17" s="14" customFormat="1">
      <c r="E377" s="13"/>
      <c r="F377" s="13"/>
      <c r="G377" s="13"/>
      <c r="H377" s="13"/>
      <c r="I377" s="13"/>
      <c r="J377" s="13"/>
      <c r="K377" s="13"/>
      <c r="L377" s="13"/>
      <c r="M377" s="13"/>
      <c r="N377" s="13"/>
      <c r="O377" s="13"/>
      <c r="P377" s="13"/>
      <c r="Q377" s="13"/>
    </row>
    <row r="378" spans="5:17" s="14" customFormat="1">
      <c r="E378" s="13"/>
      <c r="F378" s="13"/>
      <c r="G378" s="13"/>
      <c r="H378" s="13"/>
      <c r="I378" s="13"/>
      <c r="J378" s="13"/>
      <c r="K378" s="13"/>
      <c r="L378" s="13"/>
      <c r="M378" s="13"/>
      <c r="N378" s="13"/>
      <c r="O378" s="13"/>
      <c r="P378" s="13"/>
      <c r="Q378" s="13"/>
    </row>
    <row r="379" spans="5:17" s="14" customFormat="1">
      <c r="E379" s="13"/>
      <c r="F379" s="13"/>
      <c r="G379" s="13"/>
      <c r="H379" s="13"/>
      <c r="I379" s="13"/>
      <c r="J379" s="13"/>
      <c r="K379" s="13"/>
      <c r="L379" s="13"/>
      <c r="M379" s="13"/>
      <c r="N379" s="13"/>
      <c r="O379" s="13"/>
      <c r="P379" s="13"/>
      <c r="Q379" s="13"/>
    </row>
    <row r="380" spans="5:17" s="14" customFormat="1">
      <c r="E380" s="13"/>
      <c r="F380" s="13"/>
      <c r="G380" s="13"/>
      <c r="H380" s="13"/>
      <c r="I380" s="13"/>
      <c r="J380" s="13"/>
      <c r="K380" s="13"/>
      <c r="L380" s="13"/>
      <c r="M380" s="13"/>
      <c r="N380" s="13"/>
      <c r="O380" s="13"/>
      <c r="P380" s="13"/>
      <c r="Q380" s="13"/>
    </row>
    <row r="381" spans="5:17" s="14" customFormat="1">
      <c r="E381" s="13"/>
      <c r="F381" s="13"/>
      <c r="G381" s="13"/>
      <c r="H381" s="13"/>
      <c r="I381" s="13"/>
      <c r="J381" s="13"/>
      <c r="K381" s="13"/>
      <c r="L381" s="13"/>
      <c r="M381" s="13"/>
      <c r="N381" s="13"/>
      <c r="O381" s="13"/>
      <c r="P381" s="13"/>
      <c r="Q381" s="13"/>
    </row>
    <row r="382" spans="5:17" s="14" customFormat="1">
      <c r="E382" s="13"/>
      <c r="F382" s="13"/>
      <c r="G382" s="13"/>
      <c r="H382" s="13"/>
      <c r="I382" s="13"/>
      <c r="J382" s="13"/>
      <c r="K382" s="13"/>
      <c r="L382" s="13"/>
      <c r="M382" s="13"/>
      <c r="N382" s="13"/>
      <c r="O382" s="13"/>
      <c r="P382" s="13"/>
      <c r="Q382" s="13"/>
    </row>
    <row r="383" spans="5:17" s="14" customFormat="1">
      <c r="E383" s="13"/>
      <c r="F383" s="13"/>
      <c r="G383" s="13"/>
      <c r="H383" s="13"/>
      <c r="I383" s="13"/>
      <c r="J383" s="13"/>
      <c r="K383" s="13"/>
      <c r="L383" s="13"/>
      <c r="M383" s="13"/>
      <c r="N383" s="13"/>
      <c r="O383" s="13"/>
      <c r="P383" s="13"/>
      <c r="Q383" s="13"/>
    </row>
    <row r="384" spans="5:17" s="14" customFormat="1">
      <c r="E384" s="13"/>
      <c r="F384" s="13"/>
      <c r="G384" s="13"/>
      <c r="H384" s="13"/>
      <c r="I384" s="13"/>
      <c r="J384" s="13"/>
      <c r="K384" s="13"/>
      <c r="L384" s="13"/>
      <c r="M384" s="13"/>
      <c r="N384" s="13"/>
      <c r="O384" s="13"/>
      <c r="P384" s="13"/>
      <c r="Q384" s="13"/>
    </row>
    <row r="385" spans="5:17" s="14" customFormat="1">
      <c r="E385" s="13"/>
      <c r="F385" s="13"/>
      <c r="G385" s="13"/>
      <c r="H385" s="13"/>
      <c r="I385" s="13"/>
      <c r="J385" s="13"/>
      <c r="K385" s="13"/>
      <c r="L385" s="13"/>
      <c r="M385" s="13"/>
      <c r="N385" s="13"/>
      <c r="O385" s="13"/>
      <c r="P385" s="13"/>
      <c r="Q385" s="13"/>
    </row>
    <row r="386" spans="5:17" s="14" customFormat="1">
      <c r="E386" s="13"/>
      <c r="F386" s="13"/>
      <c r="G386" s="13"/>
      <c r="H386" s="13"/>
      <c r="I386" s="13"/>
      <c r="J386" s="13"/>
      <c r="K386" s="13"/>
      <c r="L386" s="13"/>
      <c r="M386" s="13"/>
      <c r="N386" s="13"/>
      <c r="O386" s="13"/>
      <c r="P386" s="13"/>
      <c r="Q386" s="13"/>
    </row>
    <row r="387" spans="5:17" s="14" customFormat="1">
      <c r="E387" s="13"/>
      <c r="F387" s="13"/>
      <c r="G387" s="13"/>
      <c r="H387" s="13"/>
      <c r="I387" s="13"/>
      <c r="J387" s="13"/>
      <c r="K387" s="13"/>
      <c r="L387" s="13"/>
      <c r="M387" s="13"/>
      <c r="N387" s="13"/>
      <c r="O387" s="13"/>
      <c r="P387" s="13"/>
      <c r="Q387" s="13"/>
    </row>
    <row r="388" spans="5:17" s="14" customFormat="1">
      <c r="E388" s="13"/>
      <c r="F388" s="13"/>
      <c r="G388" s="13"/>
      <c r="H388" s="13"/>
      <c r="I388" s="13"/>
      <c r="J388" s="13"/>
      <c r="K388" s="13"/>
      <c r="L388" s="13"/>
      <c r="M388" s="13"/>
      <c r="N388" s="13"/>
      <c r="O388" s="13"/>
      <c r="P388" s="13"/>
      <c r="Q388" s="13"/>
    </row>
    <row r="389" spans="5:17" s="14" customFormat="1">
      <c r="E389" s="13"/>
      <c r="F389" s="13"/>
      <c r="G389" s="13"/>
      <c r="H389" s="13"/>
      <c r="I389" s="13"/>
      <c r="J389" s="13"/>
      <c r="K389" s="13"/>
      <c r="L389" s="13"/>
      <c r="M389" s="13"/>
      <c r="N389" s="13"/>
      <c r="O389" s="13"/>
      <c r="P389" s="13"/>
      <c r="Q389" s="13"/>
    </row>
    <row r="390" spans="5:17" s="14" customFormat="1">
      <c r="E390" s="13"/>
      <c r="F390" s="13"/>
      <c r="G390" s="13"/>
      <c r="H390" s="13"/>
      <c r="I390" s="13"/>
      <c r="J390" s="13"/>
      <c r="K390" s="13"/>
      <c r="L390" s="13"/>
      <c r="M390" s="13"/>
      <c r="N390" s="13"/>
      <c r="O390" s="13"/>
      <c r="P390" s="13"/>
      <c r="Q390" s="13"/>
    </row>
    <row r="391" spans="5:17" s="14" customFormat="1">
      <c r="E391" s="13"/>
      <c r="F391" s="13"/>
      <c r="G391" s="13"/>
      <c r="H391" s="13"/>
      <c r="I391" s="13"/>
      <c r="J391" s="13"/>
      <c r="K391" s="13"/>
      <c r="L391" s="13"/>
      <c r="M391" s="13"/>
      <c r="N391" s="13"/>
      <c r="O391" s="13"/>
      <c r="P391" s="13"/>
      <c r="Q391" s="13"/>
    </row>
    <row r="392" spans="5:17" s="14" customFormat="1">
      <c r="E392" s="13"/>
      <c r="F392" s="13"/>
      <c r="G392" s="13"/>
      <c r="H392" s="13"/>
      <c r="I392" s="13"/>
      <c r="J392" s="13"/>
      <c r="K392" s="13"/>
      <c r="L392" s="13"/>
      <c r="M392" s="13"/>
      <c r="N392" s="13"/>
      <c r="O392" s="13"/>
      <c r="P392" s="13"/>
      <c r="Q392" s="13"/>
    </row>
    <row r="393" spans="5:17" s="14" customFormat="1">
      <c r="E393" s="13"/>
      <c r="F393" s="13"/>
      <c r="G393" s="13"/>
      <c r="H393" s="13"/>
      <c r="I393" s="13"/>
      <c r="J393" s="13"/>
      <c r="K393" s="13"/>
      <c r="L393" s="13"/>
      <c r="M393" s="13"/>
      <c r="N393" s="13"/>
      <c r="O393" s="13"/>
      <c r="P393" s="13"/>
      <c r="Q393" s="13"/>
    </row>
    <row r="394" spans="5:17" s="14" customFormat="1">
      <c r="E394" s="13"/>
      <c r="F394" s="13"/>
      <c r="G394" s="13"/>
      <c r="H394" s="13"/>
      <c r="I394" s="13"/>
      <c r="J394" s="13"/>
      <c r="K394" s="13"/>
      <c r="L394" s="13"/>
      <c r="M394" s="13"/>
      <c r="N394" s="13"/>
      <c r="O394" s="13"/>
      <c r="P394" s="13"/>
      <c r="Q394" s="13"/>
    </row>
    <row r="395" spans="5:17" s="14" customFormat="1">
      <c r="E395" s="13"/>
      <c r="F395" s="13"/>
      <c r="G395" s="13"/>
      <c r="H395" s="13"/>
      <c r="I395" s="13"/>
      <c r="J395" s="13"/>
      <c r="K395" s="13"/>
      <c r="L395" s="13"/>
      <c r="M395" s="13"/>
      <c r="N395" s="13"/>
      <c r="O395" s="13"/>
      <c r="P395" s="13"/>
      <c r="Q395" s="13"/>
    </row>
    <row r="396" spans="5:17" s="14" customFormat="1">
      <c r="E396" s="13"/>
      <c r="F396" s="13"/>
      <c r="G396" s="13"/>
      <c r="H396" s="13"/>
      <c r="I396" s="13"/>
      <c r="J396" s="13"/>
      <c r="K396" s="13"/>
      <c r="L396" s="13"/>
      <c r="M396" s="13"/>
      <c r="N396" s="13"/>
      <c r="O396" s="13"/>
      <c r="P396" s="13"/>
      <c r="Q396" s="13"/>
    </row>
    <row r="397" spans="5:17" s="14" customFormat="1">
      <c r="E397" s="13"/>
      <c r="F397" s="13"/>
      <c r="G397" s="13"/>
      <c r="H397" s="13"/>
      <c r="I397" s="13"/>
      <c r="J397" s="13"/>
      <c r="K397" s="13"/>
      <c r="L397" s="13"/>
      <c r="M397" s="13"/>
      <c r="N397" s="13"/>
      <c r="O397" s="13"/>
      <c r="P397" s="13"/>
      <c r="Q397" s="13"/>
    </row>
    <row r="398" spans="5:17" s="14" customFormat="1">
      <c r="E398" s="13"/>
      <c r="F398" s="13"/>
      <c r="G398" s="13"/>
      <c r="H398" s="13"/>
      <c r="I398" s="13"/>
      <c r="J398" s="13"/>
      <c r="K398" s="13"/>
      <c r="L398" s="13"/>
      <c r="M398" s="13"/>
      <c r="N398" s="13"/>
      <c r="O398" s="13"/>
      <c r="P398" s="13"/>
      <c r="Q398" s="13"/>
    </row>
    <row r="399" spans="5:17" s="14" customFormat="1">
      <c r="E399" s="13"/>
      <c r="F399" s="13"/>
      <c r="G399" s="13"/>
      <c r="H399" s="13"/>
      <c r="I399" s="13"/>
      <c r="J399" s="13"/>
      <c r="K399" s="13"/>
      <c r="L399" s="13"/>
      <c r="M399" s="13"/>
      <c r="N399" s="13"/>
      <c r="O399" s="13"/>
      <c r="P399" s="13"/>
      <c r="Q399" s="13"/>
    </row>
    <row r="400" spans="5:17" s="14" customFormat="1">
      <c r="E400" s="13"/>
      <c r="F400" s="13"/>
      <c r="G400" s="13"/>
      <c r="H400" s="13"/>
      <c r="I400" s="13"/>
      <c r="J400" s="13"/>
      <c r="K400" s="13"/>
      <c r="L400" s="13"/>
      <c r="M400" s="13"/>
      <c r="N400" s="13"/>
      <c r="O400" s="13"/>
      <c r="P400" s="13"/>
      <c r="Q400" s="13"/>
    </row>
    <row r="401" spans="5:17" s="14" customFormat="1">
      <c r="E401" s="13"/>
      <c r="F401" s="13"/>
      <c r="G401" s="13"/>
      <c r="H401" s="13"/>
      <c r="I401" s="13"/>
      <c r="J401" s="13"/>
      <c r="K401" s="13"/>
      <c r="L401" s="13"/>
      <c r="M401" s="13"/>
      <c r="N401" s="13"/>
      <c r="O401" s="13"/>
      <c r="P401" s="13"/>
      <c r="Q401" s="13"/>
    </row>
    <row r="402" spans="5:17" s="14" customFormat="1">
      <c r="E402" s="13"/>
      <c r="F402" s="13"/>
      <c r="G402" s="13"/>
      <c r="H402" s="13"/>
      <c r="I402" s="13"/>
      <c r="J402" s="13"/>
      <c r="K402" s="13"/>
      <c r="L402" s="13"/>
      <c r="M402" s="13"/>
      <c r="N402" s="13"/>
      <c r="O402" s="13"/>
      <c r="P402" s="13"/>
      <c r="Q402" s="13"/>
    </row>
    <row r="403" spans="5:17" s="14" customFormat="1">
      <c r="E403" s="13"/>
      <c r="F403" s="13"/>
      <c r="G403" s="13"/>
      <c r="H403" s="13"/>
      <c r="I403" s="13"/>
      <c r="J403" s="13"/>
      <c r="K403" s="13"/>
      <c r="L403" s="13"/>
      <c r="M403" s="13"/>
      <c r="N403" s="13"/>
      <c r="O403" s="13"/>
      <c r="P403" s="13"/>
      <c r="Q403" s="13"/>
    </row>
    <row r="404" spans="5:17" s="14" customFormat="1">
      <c r="E404" s="13"/>
      <c r="F404" s="13"/>
      <c r="G404" s="13"/>
      <c r="H404" s="13"/>
      <c r="I404" s="13"/>
      <c r="J404" s="13"/>
      <c r="K404" s="13"/>
      <c r="L404" s="13"/>
      <c r="M404" s="13"/>
      <c r="N404" s="13"/>
      <c r="O404" s="13"/>
      <c r="P404" s="13"/>
      <c r="Q404" s="13"/>
    </row>
    <row r="405" spans="5:17" s="14" customFormat="1">
      <c r="E405" s="13"/>
      <c r="F405" s="13"/>
      <c r="G405" s="13"/>
      <c r="H405" s="13"/>
      <c r="I405" s="13"/>
      <c r="J405" s="13"/>
      <c r="K405" s="13"/>
      <c r="L405" s="13"/>
      <c r="M405" s="13"/>
      <c r="N405" s="13"/>
      <c r="O405" s="13"/>
      <c r="P405" s="13"/>
      <c r="Q405" s="13"/>
    </row>
    <row r="406" spans="5:17" s="14" customFormat="1">
      <c r="E406" s="13"/>
      <c r="F406" s="13"/>
      <c r="G406" s="13"/>
      <c r="H406" s="13"/>
      <c r="I406" s="13"/>
      <c r="J406" s="13"/>
      <c r="K406" s="13"/>
      <c r="L406" s="13"/>
      <c r="M406" s="13"/>
      <c r="N406" s="13"/>
      <c r="O406" s="13"/>
      <c r="P406" s="13"/>
      <c r="Q406" s="13"/>
    </row>
    <row r="407" spans="5:17" s="14" customFormat="1">
      <c r="E407" s="13"/>
      <c r="F407" s="13"/>
      <c r="G407" s="13"/>
      <c r="H407" s="13"/>
      <c r="I407" s="13"/>
      <c r="J407" s="13"/>
      <c r="K407" s="13"/>
      <c r="L407" s="13"/>
      <c r="M407" s="13"/>
      <c r="N407" s="13"/>
      <c r="O407" s="13"/>
      <c r="P407" s="13"/>
      <c r="Q407" s="13"/>
    </row>
    <row r="408" spans="5:17" s="14" customFormat="1">
      <c r="E408" s="13"/>
      <c r="F408" s="13"/>
      <c r="G408" s="13"/>
      <c r="H408" s="13"/>
      <c r="I408" s="13"/>
      <c r="J408" s="13"/>
      <c r="K408" s="13"/>
      <c r="L408" s="13"/>
      <c r="M408" s="13"/>
      <c r="N408" s="13"/>
      <c r="O408" s="13"/>
      <c r="P408" s="13"/>
      <c r="Q408" s="13"/>
    </row>
    <row r="409" spans="5:17" s="14" customFormat="1">
      <c r="E409" s="13"/>
      <c r="F409" s="13"/>
      <c r="G409" s="13"/>
      <c r="H409" s="13"/>
      <c r="I409" s="13"/>
      <c r="J409" s="13"/>
      <c r="K409" s="13"/>
      <c r="L409" s="13"/>
      <c r="M409" s="13"/>
      <c r="N409" s="13"/>
      <c r="O409" s="13"/>
      <c r="P409" s="13"/>
      <c r="Q409" s="13"/>
    </row>
    <row r="410" spans="5:17" s="14" customFormat="1">
      <c r="E410" s="13"/>
      <c r="F410" s="13"/>
      <c r="G410" s="13"/>
      <c r="H410" s="13"/>
      <c r="I410" s="13"/>
      <c r="J410" s="13"/>
      <c r="K410" s="13"/>
      <c r="L410" s="13"/>
      <c r="M410" s="13"/>
      <c r="N410" s="13"/>
      <c r="O410" s="13"/>
      <c r="P410" s="13"/>
      <c r="Q410" s="13"/>
    </row>
    <row r="411" spans="5:17" s="14" customFormat="1">
      <c r="E411" s="13"/>
      <c r="F411" s="13"/>
      <c r="G411" s="13"/>
      <c r="H411" s="13"/>
      <c r="I411" s="13"/>
      <c r="J411" s="13"/>
      <c r="K411" s="13"/>
      <c r="L411" s="13"/>
      <c r="M411" s="13"/>
      <c r="N411" s="13"/>
      <c r="O411" s="13"/>
      <c r="P411" s="13"/>
      <c r="Q411" s="13"/>
    </row>
    <row r="412" spans="5:17" s="14" customFormat="1">
      <c r="E412" s="13"/>
      <c r="F412" s="13"/>
      <c r="G412" s="13"/>
      <c r="H412" s="13"/>
      <c r="I412" s="13"/>
      <c r="J412" s="13"/>
      <c r="K412" s="13"/>
      <c r="L412" s="13"/>
      <c r="M412" s="13"/>
      <c r="N412" s="13"/>
      <c r="O412" s="13"/>
      <c r="P412" s="13"/>
      <c r="Q412" s="13"/>
    </row>
    <row r="413" spans="5:17" s="14" customFormat="1">
      <c r="E413" s="13"/>
      <c r="F413" s="13"/>
      <c r="G413" s="13"/>
      <c r="H413" s="13"/>
      <c r="I413" s="13"/>
      <c r="J413" s="13"/>
      <c r="K413" s="13"/>
      <c r="L413" s="13"/>
      <c r="M413" s="13"/>
      <c r="N413" s="13"/>
      <c r="O413" s="13"/>
      <c r="P413" s="13"/>
      <c r="Q413" s="13"/>
    </row>
    <row r="414" spans="5:17" s="14" customFormat="1">
      <c r="E414" s="13"/>
      <c r="F414" s="13"/>
      <c r="G414" s="13"/>
      <c r="H414" s="13"/>
      <c r="I414" s="13"/>
      <c r="J414" s="13"/>
      <c r="K414" s="13"/>
      <c r="L414" s="13"/>
      <c r="M414" s="13"/>
      <c r="N414" s="13"/>
      <c r="O414" s="13"/>
      <c r="P414" s="13"/>
      <c r="Q414" s="13"/>
    </row>
    <row r="415" spans="5:17" s="14" customFormat="1">
      <c r="E415" s="13"/>
      <c r="F415" s="13"/>
      <c r="G415" s="13"/>
      <c r="H415" s="13"/>
      <c r="I415" s="13"/>
      <c r="J415" s="13"/>
      <c r="K415" s="13"/>
      <c r="L415" s="13"/>
      <c r="M415" s="13"/>
      <c r="N415" s="13"/>
      <c r="O415" s="13"/>
      <c r="P415" s="13"/>
      <c r="Q415" s="13"/>
    </row>
    <row r="416" spans="5:17" s="14" customFormat="1">
      <c r="E416" s="13"/>
      <c r="F416" s="13"/>
      <c r="G416" s="13"/>
      <c r="H416" s="13"/>
      <c r="I416" s="13"/>
      <c r="J416" s="13"/>
      <c r="K416" s="13"/>
      <c r="L416" s="13"/>
      <c r="M416" s="13"/>
      <c r="N416" s="13"/>
      <c r="O416" s="13"/>
      <c r="P416" s="13"/>
      <c r="Q416" s="13"/>
    </row>
    <row r="417" spans="5:17" s="14" customFormat="1">
      <c r="E417" s="13"/>
      <c r="F417" s="13"/>
      <c r="G417" s="13"/>
      <c r="H417" s="13"/>
      <c r="I417" s="13"/>
      <c r="J417" s="13"/>
      <c r="K417" s="13"/>
      <c r="L417" s="13"/>
      <c r="M417" s="13"/>
      <c r="N417" s="13"/>
      <c r="O417" s="13"/>
      <c r="P417" s="13"/>
      <c r="Q417" s="13"/>
    </row>
    <row r="418" spans="5:17" s="14" customFormat="1">
      <c r="E418" s="13"/>
      <c r="F418" s="13"/>
      <c r="G418" s="13"/>
      <c r="H418" s="13"/>
      <c r="I418" s="13"/>
      <c r="J418" s="13"/>
      <c r="K418" s="13"/>
      <c r="L418" s="13"/>
      <c r="M418" s="13"/>
      <c r="N418" s="13"/>
      <c r="O418" s="13"/>
      <c r="P418" s="13"/>
      <c r="Q418" s="13"/>
    </row>
    <row r="419" spans="5:17" s="14" customFormat="1">
      <c r="E419" s="13"/>
      <c r="F419" s="13"/>
      <c r="G419" s="13"/>
      <c r="H419" s="13"/>
      <c r="I419" s="13"/>
      <c r="J419" s="13"/>
      <c r="K419" s="13"/>
      <c r="L419" s="13"/>
      <c r="M419" s="13"/>
      <c r="N419" s="13"/>
      <c r="O419" s="13"/>
      <c r="P419" s="13"/>
      <c r="Q419" s="13"/>
    </row>
    <row r="420" spans="5:17" s="14" customFormat="1">
      <c r="E420" s="13"/>
      <c r="F420" s="13"/>
      <c r="G420" s="13"/>
      <c r="H420" s="13"/>
      <c r="I420" s="13"/>
      <c r="J420" s="13"/>
      <c r="K420" s="13"/>
      <c r="L420" s="13"/>
      <c r="M420" s="13"/>
      <c r="N420" s="13"/>
      <c r="O420" s="13"/>
      <c r="P420" s="13"/>
      <c r="Q420" s="13"/>
    </row>
    <row r="421" spans="5:17" s="14" customFormat="1">
      <c r="E421" s="13"/>
      <c r="F421" s="13"/>
      <c r="G421" s="13"/>
      <c r="H421" s="13"/>
      <c r="I421" s="13"/>
      <c r="J421" s="13"/>
      <c r="K421" s="13"/>
      <c r="L421" s="13"/>
      <c r="M421" s="13"/>
      <c r="N421" s="13"/>
      <c r="O421" s="13"/>
      <c r="P421" s="13"/>
      <c r="Q421" s="13"/>
    </row>
    <row r="422" spans="5:17" s="14" customFormat="1">
      <c r="E422" s="13"/>
      <c r="F422" s="13"/>
      <c r="G422" s="13"/>
      <c r="H422" s="13"/>
      <c r="I422" s="13"/>
      <c r="J422" s="13"/>
      <c r="K422" s="13"/>
      <c r="L422" s="13"/>
      <c r="M422" s="13"/>
      <c r="N422" s="13"/>
      <c r="O422" s="13"/>
      <c r="P422" s="13"/>
      <c r="Q422" s="13"/>
    </row>
    <row r="423" spans="5:17" s="14" customFormat="1">
      <c r="E423" s="13"/>
      <c r="F423" s="13"/>
      <c r="G423" s="13"/>
      <c r="H423" s="13"/>
      <c r="I423" s="13"/>
      <c r="J423" s="13"/>
      <c r="K423" s="13"/>
      <c r="L423" s="13"/>
      <c r="M423" s="13"/>
      <c r="N423" s="13"/>
      <c r="O423" s="13"/>
      <c r="P423" s="13"/>
      <c r="Q423" s="13"/>
    </row>
    <row r="424" spans="5:17" s="14" customFormat="1">
      <c r="E424" s="13"/>
      <c r="F424" s="13"/>
      <c r="G424" s="13"/>
      <c r="H424" s="13"/>
      <c r="I424" s="13"/>
      <c r="J424" s="13"/>
      <c r="K424" s="13"/>
      <c r="L424" s="13"/>
      <c r="M424" s="13"/>
      <c r="N424" s="13"/>
      <c r="O424" s="13"/>
      <c r="P424" s="13"/>
      <c r="Q424" s="13"/>
    </row>
    <row r="425" spans="5:17" s="14" customFormat="1">
      <c r="E425" s="13"/>
      <c r="F425" s="13"/>
      <c r="G425" s="13"/>
      <c r="H425" s="13"/>
      <c r="I425" s="13"/>
      <c r="J425" s="13"/>
      <c r="K425" s="13"/>
      <c r="L425" s="13"/>
      <c r="M425" s="13"/>
      <c r="N425" s="13"/>
      <c r="O425" s="13"/>
      <c r="P425" s="13"/>
      <c r="Q425" s="13"/>
    </row>
    <row r="426" spans="5:17" s="14" customFormat="1">
      <c r="E426" s="13"/>
      <c r="F426" s="13"/>
      <c r="G426" s="13"/>
      <c r="H426" s="13"/>
      <c r="I426" s="13"/>
      <c r="J426" s="13"/>
      <c r="K426" s="13"/>
      <c r="L426" s="13"/>
      <c r="M426" s="13"/>
      <c r="N426" s="13"/>
      <c r="O426" s="13"/>
      <c r="P426" s="13"/>
      <c r="Q426" s="13"/>
    </row>
    <row r="427" spans="5:17" s="14" customFormat="1">
      <c r="E427" s="13"/>
      <c r="F427" s="13"/>
      <c r="G427" s="13"/>
      <c r="H427" s="13"/>
      <c r="I427" s="13"/>
      <c r="J427" s="13"/>
      <c r="K427" s="13"/>
      <c r="L427" s="13"/>
      <c r="M427" s="13"/>
      <c r="N427" s="13"/>
      <c r="O427" s="13"/>
      <c r="P427" s="13"/>
      <c r="Q427" s="13"/>
    </row>
    <row r="428" spans="5:17" s="14" customFormat="1">
      <c r="E428" s="13"/>
      <c r="F428" s="13"/>
      <c r="G428" s="13"/>
      <c r="H428" s="13"/>
      <c r="I428" s="13"/>
      <c r="J428" s="13"/>
      <c r="K428" s="13"/>
      <c r="L428" s="13"/>
      <c r="M428" s="13"/>
      <c r="N428" s="13"/>
      <c r="O428" s="13"/>
      <c r="P428" s="13"/>
      <c r="Q428" s="13"/>
    </row>
    <row r="429" spans="5:17" s="14" customFormat="1">
      <c r="E429" s="13"/>
      <c r="F429" s="13"/>
      <c r="G429" s="13"/>
      <c r="H429" s="13"/>
      <c r="I429" s="13"/>
      <c r="J429" s="13"/>
      <c r="K429" s="13"/>
      <c r="L429" s="13"/>
      <c r="M429" s="13"/>
      <c r="N429" s="13"/>
      <c r="O429" s="13"/>
      <c r="P429" s="13"/>
      <c r="Q429" s="13"/>
    </row>
    <row r="430" spans="5:17" s="14" customFormat="1">
      <c r="E430" s="13"/>
      <c r="F430" s="13"/>
      <c r="G430" s="13"/>
      <c r="H430" s="13"/>
      <c r="I430" s="13"/>
      <c r="J430" s="13"/>
      <c r="K430" s="13"/>
      <c r="L430" s="13"/>
      <c r="M430" s="13"/>
      <c r="N430" s="13"/>
      <c r="O430" s="13"/>
      <c r="P430" s="13"/>
      <c r="Q430" s="13"/>
    </row>
    <row r="431" spans="5:17" s="14" customFormat="1">
      <c r="E431" s="13"/>
      <c r="F431" s="13"/>
      <c r="G431" s="13"/>
      <c r="H431" s="13"/>
      <c r="I431" s="13"/>
      <c r="J431" s="13"/>
      <c r="K431" s="13"/>
      <c r="L431" s="13"/>
      <c r="M431" s="13"/>
      <c r="N431" s="13"/>
      <c r="O431" s="13"/>
      <c r="P431" s="13"/>
      <c r="Q431" s="13"/>
    </row>
    <row r="432" spans="5:17" s="14" customFormat="1">
      <c r="E432" s="13"/>
      <c r="F432" s="13"/>
      <c r="G432" s="13"/>
      <c r="H432" s="13"/>
      <c r="I432" s="13"/>
      <c r="J432" s="13"/>
      <c r="K432" s="13"/>
      <c r="L432" s="13"/>
      <c r="M432" s="13"/>
      <c r="N432" s="13"/>
      <c r="O432" s="13"/>
      <c r="P432" s="13"/>
      <c r="Q432" s="13"/>
    </row>
    <row r="433" spans="5:17" s="14" customFormat="1">
      <c r="E433" s="13"/>
      <c r="F433" s="13"/>
      <c r="G433" s="13"/>
      <c r="H433" s="13"/>
      <c r="I433" s="13"/>
      <c r="J433" s="13"/>
      <c r="K433" s="13"/>
      <c r="L433" s="13"/>
      <c r="M433" s="13"/>
      <c r="N433" s="13"/>
      <c r="O433" s="13"/>
      <c r="P433" s="13"/>
      <c r="Q433" s="13"/>
    </row>
    <row r="434" spans="5:17" s="14" customFormat="1">
      <c r="E434" s="13"/>
      <c r="F434" s="13"/>
      <c r="G434" s="13"/>
      <c r="H434" s="13"/>
      <c r="I434" s="13"/>
      <c r="J434" s="13"/>
      <c r="K434" s="13"/>
      <c r="L434" s="13"/>
      <c r="M434" s="13"/>
      <c r="N434" s="13"/>
      <c r="O434" s="13"/>
      <c r="P434" s="13"/>
      <c r="Q434" s="13"/>
    </row>
    <row r="435" spans="5:17" s="14" customFormat="1">
      <c r="E435" s="13"/>
      <c r="F435" s="13"/>
      <c r="G435" s="13"/>
      <c r="H435" s="13"/>
      <c r="I435" s="13"/>
      <c r="J435" s="13"/>
      <c r="K435" s="13"/>
      <c r="L435" s="13"/>
      <c r="M435" s="13"/>
      <c r="N435" s="13"/>
      <c r="O435" s="13"/>
      <c r="P435" s="13"/>
      <c r="Q435" s="13"/>
    </row>
    <row r="436" spans="5:17" s="14" customFormat="1">
      <c r="E436" s="13"/>
      <c r="F436" s="13"/>
      <c r="G436" s="13"/>
      <c r="H436" s="13"/>
      <c r="I436" s="13"/>
      <c r="J436" s="13"/>
      <c r="K436" s="13"/>
      <c r="L436" s="13"/>
      <c r="M436" s="13"/>
      <c r="N436" s="13"/>
      <c r="O436" s="13"/>
      <c r="P436" s="13"/>
      <c r="Q436" s="13"/>
    </row>
    <row r="437" spans="5:17" s="14" customFormat="1">
      <c r="E437" s="13"/>
      <c r="F437" s="13"/>
      <c r="G437" s="13"/>
      <c r="H437" s="13"/>
      <c r="I437" s="13"/>
      <c r="J437" s="13"/>
      <c r="K437" s="13"/>
      <c r="L437" s="13"/>
      <c r="M437" s="13"/>
      <c r="N437" s="13"/>
      <c r="O437" s="13"/>
      <c r="P437" s="13"/>
      <c r="Q437" s="13"/>
    </row>
    <row r="438" spans="5:17" s="14" customFormat="1">
      <c r="E438" s="13"/>
      <c r="F438" s="13"/>
      <c r="G438" s="13"/>
      <c r="H438" s="13"/>
      <c r="I438" s="13"/>
      <c r="J438" s="13"/>
      <c r="K438" s="13"/>
      <c r="L438" s="13"/>
      <c r="M438" s="13"/>
      <c r="N438" s="13"/>
      <c r="O438" s="13"/>
      <c r="P438" s="13"/>
      <c r="Q438" s="13"/>
    </row>
    <row r="439" spans="5:17" s="14" customFormat="1">
      <c r="E439" s="13"/>
      <c r="F439" s="13"/>
      <c r="G439" s="13"/>
      <c r="H439" s="13"/>
      <c r="I439" s="13"/>
      <c r="J439" s="13"/>
      <c r="K439" s="13"/>
      <c r="L439" s="13"/>
      <c r="M439" s="13"/>
      <c r="N439" s="13"/>
      <c r="O439" s="13"/>
      <c r="P439" s="13"/>
      <c r="Q439" s="13"/>
    </row>
    <row r="440" spans="5:17" s="14" customFormat="1">
      <c r="E440" s="13"/>
      <c r="F440" s="13"/>
      <c r="G440" s="13"/>
      <c r="H440" s="13"/>
      <c r="I440" s="13"/>
      <c r="J440" s="13"/>
      <c r="K440" s="13"/>
      <c r="L440" s="13"/>
      <c r="M440" s="13"/>
      <c r="N440" s="13"/>
      <c r="O440" s="13"/>
      <c r="P440" s="13"/>
      <c r="Q440" s="13"/>
    </row>
    <row r="441" spans="5:17" s="14" customFormat="1">
      <c r="E441" s="13"/>
      <c r="F441" s="13"/>
      <c r="G441" s="13"/>
      <c r="H441" s="13"/>
      <c r="I441" s="13"/>
      <c r="J441" s="13"/>
      <c r="K441" s="13"/>
      <c r="L441" s="13"/>
      <c r="M441" s="13"/>
      <c r="N441" s="13"/>
      <c r="O441" s="13"/>
      <c r="P441" s="13"/>
      <c r="Q441" s="13"/>
    </row>
    <row r="442" spans="5:17" s="14" customFormat="1">
      <c r="E442" s="13"/>
      <c r="F442" s="13"/>
      <c r="G442" s="13"/>
      <c r="H442" s="13"/>
      <c r="I442" s="13"/>
      <c r="J442" s="13"/>
      <c r="K442" s="13"/>
      <c r="L442" s="13"/>
      <c r="M442" s="13"/>
      <c r="N442" s="13"/>
      <c r="O442" s="13"/>
      <c r="P442" s="13"/>
      <c r="Q442" s="13"/>
    </row>
    <row r="443" spans="5:17" s="14" customFormat="1">
      <c r="E443" s="13"/>
      <c r="F443" s="13"/>
      <c r="G443" s="13"/>
      <c r="H443" s="13"/>
      <c r="I443" s="13"/>
      <c r="J443" s="13"/>
      <c r="K443" s="13"/>
      <c r="L443" s="13"/>
      <c r="M443" s="13"/>
      <c r="N443" s="13"/>
      <c r="O443" s="13"/>
      <c r="P443" s="13"/>
      <c r="Q443" s="13"/>
    </row>
    <row r="444" spans="5:17" s="14" customFormat="1">
      <c r="E444" s="13"/>
      <c r="F444" s="13"/>
      <c r="G444" s="13"/>
      <c r="H444" s="13"/>
      <c r="I444" s="13"/>
      <c r="J444" s="13"/>
      <c r="K444" s="13"/>
      <c r="L444" s="13"/>
      <c r="M444" s="13"/>
      <c r="N444" s="13"/>
      <c r="O444" s="13"/>
      <c r="P444" s="13"/>
      <c r="Q444" s="13"/>
    </row>
    <row r="445" spans="5:17" s="14" customFormat="1">
      <c r="E445" s="13"/>
      <c r="F445" s="13"/>
      <c r="G445" s="13"/>
      <c r="H445" s="13"/>
      <c r="I445" s="13"/>
      <c r="J445" s="13"/>
      <c r="K445" s="13"/>
      <c r="L445" s="13"/>
      <c r="M445" s="13"/>
      <c r="N445" s="13"/>
      <c r="O445" s="13"/>
      <c r="P445" s="13"/>
      <c r="Q445" s="13"/>
    </row>
    <row r="446" spans="5:17" s="14" customFormat="1">
      <c r="E446" s="13"/>
      <c r="F446" s="13"/>
      <c r="G446" s="13"/>
      <c r="H446" s="13"/>
      <c r="I446" s="13"/>
      <c r="J446" s="13"/>
      <c r="K446" s="13"/>
      <c r="L446" s="13"/>
      <c r="M446" s="13"/>
      <c r="N446" s="13"/>
      <c r="O446" s="13"/>
      <c r="P446" s="13"/>
      <c r="Q446" s="13"/>
    </row>
    <row r="447" spans="5:17" s="14" customFormat="1">
      <c r="E447" s="13"/>
      <c r="F447" s="13"/>
      <c r="G447" s="13"/>
      <c r="H447" s="13"/>
      <c r="I447" s="13"/>
      <c r="J447" s="13"/>
      <c r="K447" s="13"/>
      <c r="L447" s="13"/>
      <c r="M447" s="13"/>
      <c r="N447" s="13"/>
      <c r="O447" s="13"/>
      <c r="P447" s="13"/>
      <c r="Q447" s="13"/>
    </row>
    <row r="448" spans="5:17" s="14" customFormat="1">
      <c r="E448" s="13"/>
      <c r="F448" s="13"/>
      <c r="G448" s="13"/>
      <c r="H448" s="13"/>
      <c r="I448" s="13"/>
      <c r="J448" s="13"/>
      <c r="K448" s="13"/>
      <c r="L448" s="13"/>
      <c r="M448" s="13"/>
      <c r="N448" s="13"/>
      <c r="O448" s="13"/>
      <c r="P448" s="13"/>
      <c r="Q448" s="13"/>
    </row>
    <row r="449" spans="5:17" s="14" customFormat="1">
      <c r="E449" s="13"/>
      <c r="F449" s="13"/>
      <c r="G449" s="13"/>
      <c r="H449" s="13"/>
      <c r="I449" s="13"/>
      <c r="J449" s="13"/>
      <c r="K449" s="13"/>
      <c r="L449" s="13"/>
      <c r="M449" s="13"/>
      <c r="N449" s="13"/>
      <c r="O449" s="13"/>
      <c r="P449" s="13"/>
      <c r="Q449" s="13"/>
    </row>
    <row r="450" spans="5:17" s="14" customFormat="1">
      <c r="E450" s="13"/>
      <c r="F450" s="13"/>
      <c r="G450" s="13"/>
      <c r="H450" s="13"/>
      <c r="I450" s="13"/>
      <c r="J450" s="13"/>
      <c r="K450" s="13"/>
      <c r="L450" s="13"/>
      <c r="M450" s="13"/>
      <c r="N450" s="13"/>
      <c r="O450" s="13"/>
      <c r="P450" s="13"/>
      <c r="Q450" s="13"/>
    </row>
    <row r="451" spans="5:17" s="14" customFormat="1">
      <c r="E451" s="13"/>
      <c r="F451" s="13"/>
      <c r="G451" s="13"/>
      <c r="H451" s="13"/>
      <c r="I451" s="13"/>
      <c r="J451" s="13"/>
      <c r="K451" s="13"/>
      <c r="L451" s="13"/>
      <c r="M451" s="13"/>
      <c r="N451" s="13"/>
      <c r="O451" s="13"/>
      <c r="P451" s="13"/>
      <c r="Q451" s="13"/>
    </row>
    <row r="452" spans="5:17" s="14" customFormat="1">
      <c r="E452" s="13"/>
      <c r="F452" s="13"/>
      <c r="G452" s="13"/>
      <c r="H452" s="13"/>
      <c r="I452" s="13"/>
      <c r="J452" s="13"/>
      <c r="K452" s="13"/>
      <c r="L452" s="13"/>
      <c r="M452" s="13"/>
      <c r="N452" s="13"/>
      <c r="O452" s="13"/>
      <c r="P452" s="13"/>
      <c r="Q452" s="13"/>
    </row>
    <row r="453" spans="5:17" s="14" customFormat="1">
      <c r="E453" s="13"/>
      <c r="F453" s="13"/>
      <c r="G453" s="13"/>
      <c r="H453" s="13"/>
      <c r="I453" s="13"/>
      <c r="J453" s="13"/>
      <c r="K453" s="13"/>
      <c r="L453" s="13"/>
      <c r="M453" s="13"/>
      <c r="N453" s="13"/>
      <c r="O453" s="13"/>
      <c r="P453" s="13"/>
      <c r="Q453" s="13"/>
    </row>
    <row r="454" spans="5:17" s="14" customFormat="1">
      <c r="E454" s="13"/>
      <c r="F454" s="13"/>
      <c r="G454" s="13"/>
      <c r="H454" s="13"/>
      <c r="I454" s="13"/>
      <c r="J454" s="13"/>
      <c r="K454" s="13"/>
      <c r="L454" s="13"/>
      <c r="M454" s="13"/>
      <c r="N454" s="13"/>
      <c r="O454" s="13"/>
      <c r="P454" s="13"/>
      <c r="Q454" s="13"/>
    </row>
    <row r="455" spans="5:17" s="14" customFormat="1">
      <c r="E455" s="13"/>
      <c r="F455" s="13"/>
      <c r="G455" s="13"/>
      <c r="H455" s="13"/>
      <c r="I455" s="13"/>
      <c r="J455" s="13"/>
      <c r="K455" s="13"/>
      <c r="L455" s="13"/>
      <c r="M455" s="13"/>
      <c r="N455" s="13"/>
      <c r="O455" s="13"/>
      <c r="P455" s="13"/>
      <c r="Q455" s="13"/>
    </row>
    <row r="456" spans="5:17" s="14" customFormat="1">
      <c r="E456" s="13"/>
      <c r="F456" s="13"/>
      <c r="G456" s="13"/>
      <c r="H456" s="13"/>
      <c r="I456" s="13"/>
      <c r="J456" s="13"/>
      <c r="K456" s="13"/>
      <c r="L456" s="13"/>
      <c r="M456" s="13"/>
      <c r="N456" s="13"/>
      <c r="O456" s="13"/>
      <c r="P456" s="13"/>
      <c r="Q456" s="13"/>
    </row>
    <row r="457" spans="5:17" s="14" customFormat="1">
      <c r="E457" s="13"/>
      <c r="F457" s="13"/>
      <c r="G457" s="13"/>
      <c r="H457" s="13"/>
      <c r="I457" s="13"/>
      <c r="J457" s="13"/>
      <c r="K457" s="13"/>
      <c r="L457" s="13"/>
      <c r="M457" s="13"/>
      <c r="N457" s="13"/>
      <c r="O457" s="13"/>
      <c r="P457" s="13"/>
      <c r="Q457" s="13"/>
    </row>
    <row r="458" spans="5:17" s="14" customFormat="1">
      <c r="E458" s="13"/>
      <c r="F458" s="13"/>
      <c r="G458" s="13"/>
      <c r="H458" s="13"/>
      <c r="I458" s="13"/>
      <c r="J458" s="13"/>
      <c r="K458" s="13"/>
      <c r="L458" s="13"/>
      <c r="M458" s="13"/>
      <c r="N458" s="13"/>
      <c r="O458" s="13"/>
      <c r="P458" s="13"/>
      <c r="Q458" s="13"/>
    </row>
    <row r="459" spans="5:17" s="14" customFormat="1">
      <c r="E459" s="13"/>
      <c r="F459" s="13"/>
      <c r="G459" s="13"/>
      <c r="H459" s="13"/>
      <c r="I459" s="13"/>
      <c r="J459" s="13"/>
      <c r="K459" s="13"/>
      <c r="L459" s="13"/>
      <c r="M459" s="13"/>
      <c r="N459" s="13"/>
      <c r="O459" s="13"/>
      <c r="P459" s="13"/>
      <c r="Q459" s="13"/>
    </row>
    <row r="460" spans="5:17" s="14" customFormat="1">
      <c r="E460" s="13"/>
      <c r="F460" s="13"/>
      <c r="G460" s="13"/>
      <c r="H460" s="13"/>
      <c r="I460" s="13"/>
      <c r="J460" s="13"/>
      <c r="K460" s="13"/>
      <c r="L460" s="13"/>
      <c r="M460" s="13"/>
      <c r="N460" s="13"/>
      <c r="O460" s="13"/>
      <c r="P460" s="13"/>
      <c r="Q460" s="13"/>
    </row>
    <row r="461" spans="5:17" s="14" customFormat="1">
      <c r="E461" s="13"/>
      <c r="F461" s="13"/>
      <c r="G461" s="13"/>
      <c r="H461" s="13"/>
      <c r="I461" s="13"/>
      <c r="J461" s="13"/>
      <c r="K461" s="13"/>
      <c r="L461" s="13"/>
      <c r="M461" s="13"/>
      <c r="N461" s="13"/>
      <c r="O461" s="13"/>
      <c r="P461" s="13"/>
      <c r="Q461" s="13"/>
    </row>
    <row r="462" spans="5:17" s="14" customFormat="1">
      <c r="E462" s="13"/>
      <c r="F462" s="13"/>
      <c r="G462" s="13"/>
      <c r="H462" s="13"/>
      <c r="I462" s="13"/>
      <c r="J462" s="13"/>
      <c r="K462" s="13"/>
      <c r="L462" s="13"/>
      <c r="M462" s="13"/>
      <c r="N462" s="13"/>
      <c r="O462" s="13"/>
      <c r="P462" s="13"/>
      <c r="Q462" s="13"/>
    </row>
    <row r="463" spans="5:17" s="14" customFormat="1">
      <c r="E463" s="13"/>
      <c r="F463" s="13"/>
      <c r="G463" s="13"/>
      <c r="H463" s="13"/>
      <c r="I463" s="13"/>
      <c r="J463" s="13"/>
      <c r="K463" s="13"/>
      <c r="L463" s="13"/>
      <c r="M463" s="13"/>
      <c r="N463" s="13"/>
      <c r="O463" s="13"/>
      <c r="P463" s="13"/>
      <c r="Q463" s="13"/>
    </row>
    <row r="464" spans="5:17" s="14" customFormat="1">
      <c r="E464" s="13"/>
      <c r="F464" s="13"/>
      <c r="G464" s="13"/>
      <c r="H464" s="13"/>
      <c r="I464" s="13"/>
      <c r="J464" s="13"/>
      <c r="K464" s="13"/>
      <c r="L464" s="13"/>
      <c r="M464" s="13"/>
      <c r="N464" s="13"/>
      <c r="O464" s="13"/>
      <c r="P464" s="13"/>
      <c r="Q464" s="13"/>
    </row>
    <row r="465" spans="5:17" s="14" customFormat="1">
      <c r="E465" s="13"/>
      <c r="F465" s="13"/>
      <c r="G465" s="13"/>
      <c r="H465" s="13"/>
      <c r="I465" s="13"/>
      <c r="J465" s="13"/>
      <c r="K465" s="13"/>
      <c r="L465" s="13"/>
      <c r="M465" s="13"/>
      <c r="N465" s="13"/>
      <c r="O465" s="13"/>
      <c r="P465" s="13"/>
      <c r="Q465" s="13"/>
    </row>
    <row r="466" spans="5:17" s="14" customFormat="1">
      <c r="E466" s="13"/>
      <c r="F466" s="13"/>
      <c r="G466" s="13"/>
      <c r="H466" s="13"/>
      <c r="I466" s="13"/>
      <c r="J466" s="13"/>
      <c r="K466" s="13"/>
      <c r="L466" s="13"/>
      <c r="M466" s="13"/>
      <c r="N466" s="13"/>
      <c r="O466" s="13"/>
      <c r="P466" s="13"/>
      <c r="Q466" s="13"/>
    </row>
    <row r="467" spans="5:17" s="14" customFormat="1">
      <c r="E467" s="13"/>
      <c r="F467" s="13"/>
      <c r="G467" s="13"/>
      <c r="H467" s="13"/>
      <c r="I467" s="13"/>
      <c r="J467" s="13"/>
      <c r="K467" s="13"/>
      <c r="L467" s="13"/>
      <c r="M467" s="13"/>
      <c r="N467" s="13"/>
      <c r="O467" s="13"/>
      <c r="P467" s="13"/>
      <c r="Q467" s="13"/>
    </row>
    <row r="468" spans="5:17" s="14" customFormat="1">
      <c r="E468" s="13"/>
      <c r="F468" s="13"/>
      <c r="G468" s="13"/>
      <c r="H468" s="13"/>
      <c r="I468" s="13"/>
      <c r="J468" s="13"/>
      <c r="K468" s="13"/>
      <c r="L468" s="13"/>
      <c r="M468" s="13"/>
      <c r="N468" s="13"/>
      <c r="O468" s="13"/>
      <c r="P468" s="13"/>
      <c r="Q468" s="13"/>
    </row>
    <row r="469" spans="5:17" s="14" customFormat="1">
      <c r="E469" s="13"/>
      <c r="F469" s="13"/>
      <c r="G469" s="13"/>
      <c r="H469" s="13"/>
      <c r="I469" s="13"/>
      <c r="J469" s="13"/>
      <c r="K469" s="13"/>
      <c r="L469" s="13"/>
      <c r="M469" s="13"/>
      <c r="N469" s="13"/>
      <c r="O469" s="13"/>
      <c r="P469" s="13"/>
      <c r="Q469" s="13"/>
    </row>
    <row r="470" spans="5:17" s="14" customFormat="1">
      <c r="E470" s="13"/>
      <c r="F470" s="13"/>
      <c r="G470" s="13"/>
      <c r="H470" s="13"/>
      <c r="I470" s="13"/>
      <c r="J470" s="13"/>
      <c r="K470" s="13"/>
      <c r="L470" s="13"/>
      <c r="M470" s="13"/>
      <c r="N470" s="13"/>
      <c r="O470" s="13"/>
      <c r="P470" s="13"/>
      <c r="Q470" s="13"/>
    </row>
    <row r="471" spans="5:17" s="14" customFormat="1">
      <c r="E471" s="13"/>
      <c r="F471" s="13"/>
      <c r="G471" s="13"/>
      <c r="H471" s="13"/>
      <c r="I471" s="13"/>
      <c r="J471" s="13"/>
      <c r="K471" s="13"/>
      <c r="L471" s="13"/>
      <c r="M471" s="13"/>
      <c r="N471" s="13"/>
      <c r="O471" s="13"/>
      <c r="P471" s="13"/>
      <c r="Q471" s="13"/>
    </row>
    <row r="472" spans="5:17" s="14" customFormat="1">
      <c r="E472" s="13"/>
      <c r="F472" s="13"/>
      <c r="G472" s="13"/>
      <c r="H472" s="13"/>
      <c r="I472" s="13"/>
      <c r="J472" s="13"/>
      <c r="K472" s="13"/>
      <c r="L472" s="13"/>
      <c r="M472" s="13"/>
      <c r="N472" s="13"/>
      <c r="O472" s="13"/>
      <c r="P472" s="13"/>
      <c r="Q472" s="13"/>
    </row>
    <row r="473" spans="5:17" s="14" customFormat="1">
      <c r="E473" s="13"/>
      <c r="F473" s="13"/>
      <c r="G473" s="13"/>
      <c r="H473" s="13"/>
      <c r="I473" s="13"/>
      <c r="J473" s="13"/>
      <c r="K473" s="13"/>
      <c r="L473" s="13"/>
      <c r="M473" s="13"/>
      <c r="N473" s="13"/>
      <c r="O473" s="13"/>
      <c r="P473" s="13"/>
      <c r="Q473" s="13"/>
    </row>
    <row r="474" spans="5:17" s="14" customFormat="1">
      <c r="E474" s="13"/>
      <c r="F474" s="13"/>
      <c r="G474" s="13"/>
      <c r="H474" s="13"/>
      <c r="I474" s="13"/>
      <c r="J474" s="13"/>
      <c r="K474" s="13"/>
      <c r="L474" s="13"/>
      <c r="M474" s="13"/>
      <c r="N474" s="13"/>
      <c r="O474" s="13"/>
      <c r="P474" s="13"/>
      <c r="Q474" s="13"/>
    </row>
    <row r="475" spans="5:17" s="14" customFormat="1">
      <c r="E475" s="13"/>
      <c r="F475" s="13"/>
      <c r="G475" s="13"/>
      <c r="H475" s="13"/>
      <c r="I475" s="13"/>
      <c r="J475" s="13"/>
      <c r="K475" s="13"/>
      <c r="L475" s="13"/>
      <c r="M475" s="13"/>
      <c r="N475" s="13"/>
      <c r="O475" s="13"/>
      <c r="P475" s="13"/>
      <c r="Q475" s="13"/>
    </row>
    <row r="476" spans="5:17" s="14" customFormat="1">
      <c r="E476" s="13"/>
      <c r="F476" s="13"/>
      <c r="G476" s="13"/>
      <c r="H476" s="13"/>
      <c r="I476" s="13"/>
      <c r="J476" s="13"/>
      <c r="K476" s="13"/>
      <c r="L476" s="13"/>
      <c r="M476" s="13"/>
      <c r="N476" s="13"/>
      <c r="O476" s="13"/>
      <c r="P476" s="13"/>
      <c r="Q476" s="13"/>
    </row>
    <row r="477" spans="5:17" s="14" customFormat="1">
      <c r="E477" s="13"/>
      <c r="F477" s="13"/>
      <c r="G477" s="13"/>
      <c r="H477" s="13"/>
      <c r="I477" s="13"/>
      <c r="J477" s="13"/>
      <c r="K477" s="13"/>
      <c r="L477" s="13"/>
      <c r="M477" s="13"/>
      <c r="N477" s="13"/>
      <c r="O477" s="13"/>
      <c r="P477" s="13"/>
      <c r="Q477" s="13"/>
    </row>
    <row r="478" spans="5:17" s="14" customFormat="1">
      <c r="E478" s="13"/>
      <c r="F478" s="13"/>
      <c r="G478" s="13"/>
      <c r="H478" s="13"/>
      <c r="I478" s="13"/>
      <c r="J478" s="13"/>
      <c r="K478" s="13"/>
      <c r="L478" s="13"/>
      <c r="M478" s="13"/>
      <c r="N478" s="13"/>
      <c r="O478" s="13"/>
      <c r="P478" s="13"/>
      <c r="Q478" s="13"/>
    </row>
    <row r="479" spans="5:17" s="14" customFormat="1">
      <c r="E479" s="13"/>
      <c r="F479" s="13"/>
      <c r="G479" s="13"/>
      <c r="H479" s="13"/>
      <c r="I479" s="13"/>
      <c r="J479" s="13"/>
      <c r="K479" s="13"/>
      <c r="L479" s="13"/>
      <c r="M479" s="13"/>
      <c r="N479" s="13"/>
      <c r="O479" s="13"/>
      <c r="P479" s="13"/>
      <c r="Q479" s="13"/>
    </row>
    <row r="480" spans="5:17" s="14" customFormat="1">
      <c r="E480" s="13"/>
      <c r="F480" s="13"/>
      <c r="G480" s="13"/>
      <c r="H480" s="13"/>
      <c r="I480" s="13"/>
      <c r="J480" s="13"/>
      <c r="K480" s="13"/>
      <c r="L480" s="13"/>
      <c r="M480" s="13"/>
      <c r="N480" s="13"/>
      <c r="O480" s="13"/>
      <c r="P480" s="13"/>
      <c r="Q480" s="13"/>
    </row>
    <row r="481" spans="5:17" s="14" customFormat="1">
      <c r="E481" s="13"/>
      <c r="F481" s="13"/>
      <c r="G481" s="13"/>
      <c r="H481" s="13"/>
      <c r="I481" s="13"/>
      <c r="J481" s="13"/>
      <c r="K481" s="13"/>
      <c r="L481" s="13"/>
      <c r="M481" s="13"/>
      <c r="N481" s="13"/>
      <c r="O481" s="13"/>
      <c r="P481" s="13"/>
      <c r="Q481" s="13"/>
    </row>
    <row r="482" spans="5:17" s="14" customFormat="1">
      <c r="E482" s="13"/>
      <c r="F482" s="13"/>
      <c r="G482" s="13"/>
      <c r="H482" s="13"/>
      <c r="I482" s="13"/>
      <c r="J482" s="13"/>
      <c r="K482" s="13"/>
      <c r="L482" s="13"/>
      <c r="M482" s="13"/>
      <c r="N482" s="13"/>
      <c r="O482" s="13"/>
      <c r="P482" s="13"/>
      <c r="Q482" s="13"/>
    </row>
    <row r="483" spans="5:17" s="14" customFormat="1">
      <c r="E483" s="13"/>
      <c r="F483" s="13"/>
      <c r="G483" s="13"/>
      <c r="H483" s="13"/>
      <c r="I483" s="13"/>
      <c r="J483" s="13"/>
      <c r="K483" s="13"/>
      <c r="L483" s="13"/>
      <c r="M483" s="13"/>
      <c r="N483" s="13"/>
      <c r="O483" s="13"/>
      <c r="P483" s="13"/>
      <c r="Q483" s="13"/>
    </row>
    <row r="484" spans="5:17" s="14" customFormat="1">
      <c r="E484" s="13"/>
      <c r="F484" s="13"/>
      <c r="G484" s="13"/>
      <c r="H484" s="13"/>
      <c r="I484" s="13"/>
      <c r="J484" s="13"/>
      <c r="K484" s="13"/>
      <c r="L484" s="13"/>
      <c r="M484" s="13"/>
      <c r="N484" s="13"/>
      <c r="O484" s="13"/>
      <c r="P484" s="13"/>
      <c r="Q484" s="13"/>
    </row>
    <row r="485" spans="5:17" s="14" customFormat="1">
      <c r="E485" s="13"/>
      <c r="F485" s="13"/>
      <c r="G485" s="13"/>
      <c r="H485" s="13"/>
      <c r="I485" s="13"/>
      <c r="J485" s="13"/>
      <c r="K485" s="13"/>
      <c r="L485" s="13"/>
      <c r="M485" s="13"/>
      <c r="N485" s="13"/>
      <c r="O485" s="13"/>
      <c r="P485" s="13"/>
      <c r="Q485" s="13"/>
    </row>
    <row r="486" spans="5:17" s="14" customFormat="1">
      <c r="E486" s="13"/>
      <c r="F486" s="13"/>
      <c r="G486" s="13"/>
      <c r="H486" s="13"/>
      <c r="I486" s="13"/>
      <c r="J486" s="13"/>
      <c r="K486" s="13"/>
      <c r="L486" s="13"/>
      <c r="M486" s="13"/>
      <c r="N486" s="13"/>
      <c r="O486" s="13"/>
      <c r="P486" s="13"/>
      <c r="Q486" s="13"/>
    </row>
    <row r="487" spans="5:17" s="14" customFormat="1">
      <c r="E487" s="13"/>
      <c r="F487" s="13"/>
      <c r="G487" s="13"/>
      <c r="H487" s="13"/>
      <c r="I487" s="13"/>
      <c r="J487" s="13"/>
      <c r="K487" s="13"/>
      <c r="L487" s="13"/>
      <c r="M487" s="13"/>
      <c r="N487" s="13"/>
      <c r="O487" s="13"/>
      <c r="P487" s="13"/>
      <c r="Q487" s="13"/>
    </row>
    <row r="488" spans="5:17" s="14" customFormat="1">
      <c r="E488" s="13"/>
      <c r="F488" s="13"/>
      <c r="G488" s="13"/>
      <c r="H488" s="13"/>
      <c r="I488" s="13"/>
      <c r="J488" s="13"/>
      <c r="K488" s="13"/>
      <c r="L488" s="13"/>
      <c r="M488" s="13"/>
      <c r="N488" s="13"/>
      <c r="O488" s="13"/>
      <c r="P488" s="13"/>
      <c r="Q488" s="13"/>
    </row>
    <row r="489" spans="5:17" s="14" customFormat="1">
      <c r="E489" s="13"/>
      <c r="F489" s="13"/>
      <c r="G489" s="13"/>
      <c r="H489" s="13"/>
      <c r="I489" s="13"/>
      <c r="J489" s="13"/>
      <c r="K489" s="13"/>
      <c r="L489" s="13"/>
      <c r="M489" s="13"/>
      <c r="N489" s="13"/>
      <c r="O489" s="13"/>
      <c r="P489" s="13"/>
      <c r="Q489" s="13"/>
    </row>
    <row r="490" spans="5:17" s="14" customFormat="1">
      <c r="E490" s="13"/>
      <c r="F490" s="13"/>
      <c r="G490" s="13"/>
      <c r="H490" s="13"/>
      <c r="I490" s="13"/>
      <c r="J490" s="13"/>
      <c r="K490" s="13"/>
      <c r="L490" s="13"/>
      <c r="M490" s="13"/>
      <c r="N490" s="13"/>
      <c r="O490" s="13"/>
      <c r="P490" s="13"/>
      <c r="Q490" s="13"/>
    </row>
    <row r="491" spans="5:17" s="14" customFormat="1">
      <c r="E491" s="13"/>
      <c r="F491" s="13"/>
      <c r="G491" s="13"/>
      <c r="H491" s="13"/>
      <c r="I491" s="13"/>
      <c r="J491" s="13"/>
      <c r="K491" s="13"/>
      <c r="L491" s="13"/>
      <c r="M491" s="13"/>
      <c r="N491" s="13"/>
      <c r="O491" s="13"/>
      <c r="P491" s="13"/>
      <c r="Q491" s="13"/>
    </row>
    <row r="492" spans="5:17" s="14" customFormat="1">
      <c r="E492" s="13"/>
      <c r="F492" s="13"/>
      <c r="G492" s="13"/>
      <c r="H492" s="13"/>
      <c r="I492" s="13"/>
      <c r="J492" s="13"/>
      <c r="K492" s="13"/>
      <c r="L492" s="13"/>
      <c r="M492" s="13"/>
      <c r="N492" s="13"/>
      <c r="O492" s="13"/>
      <c r="P492" s="13"/>
      <c r="Q492" s="13"/>
    </row>
    <row r="493" spans="5:17" s="14" customFormat="1">
      <c r="E493" s="13"/>
      <c r="F493" s="13"/>
      <c r="G493" s="13"/>
      <c r="H493" s="13"/>
      <c r="I493" s="13"/>
      <c r="J493" s="13"/>
      <c r="K493" s="13"/>
      <c r="L493" s="13"/>
      <c r="M493" s="13"/>
      <c r="N493" s="13"/>
      <c r="O493" s="13"/>
      <c r="P493" s="13"/>
      <c r="Q493" s="13"/>
    </row>
    <row r="494" spans="5:17" s="14" customFormat="1">
      <c r="E494" s="13"/>
      <c r="F494" s="13"/>
      <c r="G494" s="13"/>
      <c r="H494" s="13"/>
      <c r="I494" s="13"/>
      <c r="J494" s="13"/>
      <c r="K494" s="13"/>
      <c r="L494" s="13"/>
      <c r="M494" s="13"/>
      <c r="N494" s="13"/>
      <c r="O494" s="13"/>
      <c r="P494" s="13"/>
      <c r="Q494" s="13"/>
    </row>
    <row r="495" spans="5:17" s="14" customFormat="1">
      <c r="E495" s="13"/>
      <c r="F495" s="13"/>
      <c r="G495" s="13"/>
      <c r="H495" s="13"/>
      <c r="I495" s="13"/>
      <c r="J495" s="13"/>
      <c r="K495" s="13"/>
      <c r="L495" s="13"/>
      <c r="M495" s="13"/>
      <c r="N495" s="13"/>
      <c r="O495" s="13"/>
      <c r="P495" s="13"/>
      <c r="Q495" s="13"/>
    </row>
  </sheetData>
  <mergeCells count="19">
    <mergeCell ref="P16:P18"/>
    <mergeCell ref="Q16:Q18"/>
    <mergeCell ref="C49:K49"/>
    <mergeCell ref="M15:Q15"/>
    <mergeCell ref="G16:G18"/>
    <mergeCell ref="H16:H18"/>
    <mergeCell ref="I16:I18"/>
    <mergeCell ref="J16:J18"/>
    <mergeCell ref="K16:K18"/>
    <mergeCell ref="L16:L18"/>
    <mergeCell ref="M16:M18"/>
    <mergeCell ref="N16:N18"/>
    <mergeCell ref="O16:O18"/>
    <mergeCell ref="G15:L15"/>
    <mergeCell ref="A15:A18"/>
    <mergeCell ref="B15:B18"/>
    <mergeCell ref="C15:D18"/>
    <mergeCell ref="E15:E18"/>
    <mergeCell ref="F15: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7"/>
  <sheetViews>
    <sheetView workbookViewId="0">
      <selection activeCell="D9" sqref="D9"/>
    </sheetView>
  </sheetViews>
  <sheetFormatPr defaultColWidth="9.28515625" defaultRowHeight="12.75"/>
  <cols>
    <col min="1" max="1" width="8.7109375" style="26" customWidth="1"/>
    <col min="2" max="2" width="8.28515625" style="26" customWidth="1"/>
    <col min="3" max="4" width="41.28515625" style="26" customWidth="1"/>
    <col min="5" max="5" width="7.7109375" style="63" customWidth="1"/>
    <col min="6" max="6" width="8.28515625" style="63" bestFit="1" customWidth="1"/>
    <col min="7" max="11" width="9.7109375" style="63" customWidth="1"/>
    <col min="12" max="12" width="11.7109375" style="63" customWidth="1"/>
    <col min="13" max="16" width="10.7109375" style="63" customWidth="1"/>
    <col min="17" max="17" width="11.7109375" style="63" customWidth="1"/>
    <col min="18" max="16384" width="9.28515625" style="26"/>
  </cols>
  <sheetData>
    <row r="1" spans="1:17">
      <c r="A1" s="63"/>
      <c r="B1" s="63"/>
      <c r="C1" s="16"/>
      <c r="D1" s="16"/>
      <c r="J1" s="26"/>
      <c r="K1" s="26"/>
      <c r="L1" s="26"/>
      <c r="M1" s="26"/>
      <c r="N1" s="26"/>
      <c r="O1" s="26"/>
      <c r="P1" s="26"/>
      <c r="Q1" s="26"/>
    </row>
    <row r="2" spans="1:17">
      <c r="A2" s="63"/>
      <c r="B2" s="63"/>
      <c r="C2" s="109" t="s">
        <v>209</v>
      </c>
      <c r="D2" s="109"/>
      <c r="E2" s="109"/>
      <c r="F2" s="109"/>
      <c r="G2" s="109"/>
      <c r="H2" s="109"/>
      <c r="I2" s="109"/>
      <c r="J2" s="26"/>
      <c r="K2" s="26"/>
      <c r="L2" s="26"/>
      <c r="M2" s="26"/>
      <c r="N2" s="26"/>
      <c r="O2" s="26"/>
      <c r="P2" s="26"/>
      <c r="Q2" s="26"/>
    </row>
    <row r="3" spans="1:17">
      <c r="A3" s="63"/>
      <c r="B3" s="63"/>
      <c r="C3" s="154" t="s">
        <v>547</v>
      </c>
      <c r="D3" s="154"/>
      <c r="E3" s="112"/>
      <c r="F3" s="112"/>
      <c r="G3" s="112"/>
      <c r="H3" s="112"/>
      <c r="I3" s="112"/>
      <c r="J3" s="26"/>
      <c r="K3" s="26"/>
      <c r="L3" s="26"/>
      <c r="M3" s="26"/>
      <c r="N3" s="26"/>
      <c r="O3" s="26"/>
      <c r="P3" s="26"/>
      <c r="Q3" s="26"/>
    </row>
    <row r="4" spans="1:17">
      <c r="A4" s="63"/>
      <c r="B4" s="63"/>
      <c r="C4" s="63" t="s">
        <v>45</v>
      </c>
      <c r="D4" s="63"/>
      <c r="E4" s="112"/>
      <c r="F4" s="112"/>
      <c r="G4" s="112"/>
      <c r="H4" s="112"/>
      <c r="I4" s="112"/>
      <c r="J4" s="26"/>
      <c r="K4" s="26"/>
      <c r="L4" s="26"/>
      <c r="M4" s="26"/>
      <c r="N4" s="26"/>
      <c r="O4" s="26"/>
      <c r="P4" s="26"/>
      <c r="Q4" s="26"/>
    </row>
    <row r="5" spans="1:17">
      <c r="A5" s="63"/>
      <c r="B5" s="63"/>
      <c r="C5" s="63"/>
      <c r="D5" s="63"/>
      <c r="E5" s="112"/>
      <c r="F5" s="112"/>
      <c r="G5" s="112"/>
      <c r="H5" s="112"/>
      <c r="I5" s="112"/>
      <c r="J5" s="26"/>
      <c r="K5" s="26"/>
      <c r="L5" s="26"/>
      <c r="M5" s="26"/>
      <c r="N5" s="26"/>
      <c r="O5" s="26"/>
      <c r="P5" s="26"/>
      <c r="Q5" s="26"/>
    </row>
    <row r="6" spans="1:17" s="14" customFormat="1">
      <c r="A6" s="10"/>
      <c r="B6" s="11" t="s">
        <v>3</v>
      </c>
      <c r="C6" s="12" t="s">
        <v>1</v>
      </c>
      <c r="D6" s="12"/>
      <c r="E6" s="10"/>
      <c r="F6" s="13"/>
      <c r="G6" s="13"/>
      <c r="H6" s="13"/>
      <c r="I6" s="13"/>
    </row>
    <row r="7" spans="1:17" s="14" customFormat="1">
      <c r="A7" s="10"/>
      <c r="B7" s="11" t="s">
        <v>4</v>
      </c>
      <c r="C7" s="12" t="s">
        <v>1</v>
      </c>
      <c r="D7" s="12"/>
      <c r="E7" s="10"/>
      <c r="F7" s="13"/>
      <c r="G7" s="13"/>
      <c r="H7" s="13"/>
      <c r="I7" s="13"/>
    </row>
    <row r="8" spans="1:17" s="14" customFormat="1">
      <c r="A8" s="10"/>
      <c r="B8" s="11" t="s">
        <v>5</v>
      </c>
      <c r="C8" s="12" t="s">
        <v>36</v>
      </c>
      <c r="D8" s="12"/>
      <c r="E8" s="10"/>
      <c r="F8" s="13"/>
      <c r="G8" s="13"/>
      <c r="H8" s="13"/>
      <c r="I8" s="13"/>
    </row>
    <row r="9" spans="1:17" s="14" customFormat="1">
      <c r="A9" s="10"/>
      <c r="B9" s="11"/>
      <c r="C9" s="12"/>
      <c r="D9" s="12"/>
      <c r="E9" s="10"/>
      <c r="F9" s="13"/>
      <c r="G9" s="13"/>
      <c r="H9" s="13"/>
      <c r="I9" s="13"/>
    </row>
    <row r="10" spans="1:17">
      <c r="A10" s="15"/>
      <c r="B10" s="16"/>
      <c r="C10" s="15"/>
      <c r="D10" s="15"/>
      <c r="E10" s="15"/>
      <c r="F10" s="15"/>
      <c r="N10" s="117" t="s">
        <v>12</v>
      </c>
      <c r="O10" s="118">
        <f>Q102</f>
        <v>0</v>
      </c>
      <c r="P10" s="119" t="s">
        <v>46</v>
      </c>
      <c r="Q10" s="120"/>
    </row>
    <row r="11" spans="1:17">
      <c r="A11" s="15"/>
      <c r="B11" s="20"/>
      <c r="C11" s="15"/>
      <c r="D11" s="15"/>
      <c r="E11" s="15"/>
      <c r="F11" s="15"/>
      <c r="N11" s="1"/>
      <c r="O11" s="45"/>
      <c r="P11" s="1"/>
      <c r="Q11" s="122"/>
    </row>
    <row r="12" spans="1:17">
      <c r="A12" s="15"/>
      <c r="B12" s="20"/>
      <c r="C12" s="15"/>
      <c r="D12" s="15"/>
      <c r="E12" s="15"/>
      <c r="F12" s="15"/>
      <c r="N12" s="1"/>
      <c r="O12" s="45"/>
      <c r="P12" s="123"/>
      <c r="Q12" s="124"/>
    </row>
    <row r="13" spans="1:17">
      <c r="A13" s="15"/>
      <c r="B13" s="20"/>
      <c r="C13" s="15"/>
      <c r="D13" s="15"/>
      <c r="E13" s="15"/>
      <c r="F13" s="15"/>
      <c r="N13" s="1"/>
      <c r="O13" s="45"/>
      <c r="P13" s="123"/>
      <c r="Q13" s="125"/>
    </row>
    <row r="14" spans="1:17">
      <c r="A14" s="15"/>
      <c r="B14" s="15"/>
      <c r="C14" s="15"/>
      <c r="D14" s="15"/>
      <c r="E14" s="15"/>
      <c r="F14" s="15"/>
      <c r="O14" s="126"/>
      <c r="Q14" s="120"/>
    </row>
    <row r="15" spans="1:17">
      <c r="A15" s="310" t="s">
        <v>9</v>
      </c>
      <c r="B15" s="311" t="s">
        <v>47</v>
      </c>
      <c r="C15" s="329" t="s">
        <v>48</v>
      </c>
      <c r="D15" s="330"/>
      <c r="E15" s="310" t="s">
        <v>49</v>
      </c>
      <c r="F15" s="311" t="s">
        <v>50</v>
      </c>
      <c r="G15" s="311" t="s">
        <v>51</v>
      </c>
      <c r="H15" s="311"/>
      <c r="I15" s="311"/>
      <c r="J15" s="311"/>
      <c r="K15" s="311"/>
      <c r="L15" s="311"/>
      <c r="M15" s="311" t="s">
        <v>52</v>
      </c>
      <c r="N15" s="311"/>
      <c r="O15" s="311"/>
      <c r="P15" s="311"/>
      <c r="Q15" s="311"/>
    </row>
    <row r="16" spans="1:17">
      <c r="A16" s="311"/>
      <c r="B16" s="311"/>
      <c r="C16" s="331"/>
      <c r="D16" s="332"/>
      <c r="E16" s="310"/>
      <c r="F16" s="311"/>
      <c r="G16" s="328" t="s">
        <v>53</v>
      </c>
      <c r="H16" s="328" t="s">
        <v>54</v>
      </c>
      <c r="I16" s="310" t="s">
        <v>15</v>
      </c>
      <c r="J16" s="310" t="s">
        <v>55</v>
      </c>
      <c r="K16" s="310" t="s">
        <v>17</v>
      </c>
      <c r="L16" s="310" t="s">
        <v>56</v>
      </c>
      <c r="M16" s="328" t="s">
        <v>57</v>
      </c>
      <c r="N16" s="328" t="s">
        <v>58</v>
      </c>
      <c r="O16" s="310" t="s">
        <v>55</v>
      </c>
      <c r="P16" s="310" t="s">
        <v>59</v>
      </c>
      <c r="Q16" s="310" t="s">
        <v>60</v>
      </c>
    </row>
    <row r="17" spans="1:17">
      <c r="A17" s="311"/>
      <c r="B17" s="311"/>
      <c r="C17" s="331"/>
      <c r="D17" s="332"/>
      <c r="E17" s="310"/>
      <c r="F17" s="311"/>
      <c r="G17" s="328"/>
      <c r="H17" s="328"/>
      <c r="I17" s="310"/>
      <c r="J17" s="310"/>
      <c r="K17" s="310"/>
      <c r="L17" s="310"/>
      <c r="M17" s="328"/>
      <c r="N17" s="328"/>
      <c r="O17" s="310"/>
      <c r="P17" s="310"/>
      <c r="Q17" s="310"/>
    </row>
    <row r="18" spans="1:17">
      <c r="A18" s="311"/>
      <c r="B18" s="311"/>
      <c r="C18" s="333"/>
      <c r="D18" s="334"/>
      <c r="E18" s="310"/>
      <c r="F18" s="311"/>
      <c r="G18" s="328"/>
      <c r="H18" s="328"/>
      <c r="I18" s="310"/>
      <c r="J18" s="310"/>
      <c r="K18" s="310"/>
      <c r="L18" s="310"/>
      <c r="M18" s="328"/>
      <c r="N18" s="328"/>
      <c r="O18" s="310"/>
      <c r="P18" s="310"/>
      <c r="Q18" s="310"/>
    </row>
    <row r="19" spans="1:17" s="135" customFormat="1" ht="28.9" customHeight="1">
      <c r="A19" s="155"/>
      <c r="B19" s="156"/>
      <c r="C19" s="129"/>
      <c r="D19" s="129"/>
      <c r="E19" s="130"/>
      <c r="F19" s="131"/>
      <c r="G19" s="132"/>
      <c r="H19" s="132"/>
      <c r="I19" s="133"/>
      <c r="J19" s="133"/>
      <c r="K19" s="133"/>
      <c r="L19" s="134">
        <f t="shared" ref="L19:L20" si="0">ROUND(SUM(I19:K19),2)</f>
        <v>0</v>
      </c>
      <c r="M19" s="134">
        <f t="shared" ref="M19:M82" si="1">ROUND(G19*F19,2)</f>
        <v>0</v>
      </c>
      <c r="N19" s="134">
        <f t="shared" ref="N19:N82" si="2">ROUND(I19*F19,2)</f>
        <v>0</v>
      </c>
      <c r="O19" s="134">
        <f t="shared" ref="O19:O82" si="3">ROUND(J19*F19,2)</f>
        <v>0</v>
      </c>
      <c r="P19" s="134">
        <f t="shared" ref="P19:P82" si="4">ROUND(K19*F19,2)</f>
        <v>0</v>
      </c>
      <c r="Q19" s="134">
        <f t="shared" ref="Q19:Q20" si="5">SUM(N19:P19)</f>
        <v>0</v>
      </c>
    </row>
    <row r="20" spans="1:17" s="135" customFormat="1" ht="25.5">
      <c r="A20" s="147" t="s">
        <v>18</v>
      </c>
      <c r="B20" s="140"/>
      <c r="C20" s="176" t="s">
        <v>210</v>
      </c>
      <c r="D20" s="176" t="s">
        <v>211</v>
      </c>
      <c r="E20" s="177" t="s">
        <v>116</v>
      </c>
      <c r="F20" s="177">
        <v>59</v>
      </c>
      <c r="G20" s="132"/>
      <c r="H20" s="132"/>
      <c r="I20" s="133"/>
      <c r="J20" s="133"/>
      <c r="K20" s="133"/>
      <c r="L20" s="134">
        <f t="shared" si="0"/>
        <v>0</v>
      </c>
      <c r="M20" s="134">
        <f t="shared" si="1"/>
        <v>0</v>
      </c>
      <c r="N20" s="134">
        <f t="shared" si="2"/>
        <v>0</v>
      </c>
      <c r="O20" s="134">
        <f t="shared" si="3"/>
        <v>0</v>
      </c>
      <c r="P20" s="134">
        <f t="shared" si="4"/>
        <v>0</v>
      </c>
      <c r="Q20" s="134">
        <f t="shared" si="5"/>
        <v>0</v>
      </c>
    </row>
    <row r="21" spans="1:17" s="135" customFormat="1" ht="25.5">
      <c r="A21" s="147" t="s">
        <v>19</v>
      </c>
      <c r="B21" s="140"/>
      <c r="C21" s="176" t="s">
        <v>210</v>
      </c>
      <c r="D21" s="176" t="s">
        <v>212</v>
      </c>
      <c r="E21" s="178" t="s">
        <v>116</v>
      </c>
      <c r="F21" s="178">
        <v>63</v>
      </c>
      <c r="G21" s="132"/>
      <c r="H21" s="132"/>
      <c r="I21" s="133"/>
      <c r="J21" s="133"/>
      <c r="K21" s="133"/>
      <c r="L21" s="134">
        <f t="shared" ref="L21:L95" si="6">ROUND(SUM(I21:K21),2)</f>
        <v>0</v>
      </c>
      <c r="M21" s="134">
        <f t="shared" si="1"/>
        <v>0</v>
      </c>
      <c r="N21" s="134">
        <f t="shared" si="2"/>
        <v>0</v>
      </c>
      <c r="O21" s="134">
        <f t="shared" si="3"/>
        <v>0</v>
      </c>
      <c r="P21" s="134">
        <f t="shared" si="4"/>
        <v>0</v>
      </c>
      <c r="Q21" s="134">
        <f t="shared" ref="Q21:Q95" si="7">SUM(N21:P21)</f>
        <v>0</v>
      </c>
    </row>
    <row r="22" spans="1:17" s="135" customFormat="1" ht="25.5">
      <c r="A22" s="147" t="s">
        <v>20</v>
      </c>
      <c r="B22" s="140"/>
      <c r="C22" s="176" t="s">
        <v>210</v>
      </c>
      <c r="D22" s="176" t="s">
        <v>213</v>
      </c>
      <c r="E22" s="177" t="s">
        <v>116</v>
      </c>
      <c r="F22" s="179">
        <v>30</v>
      </c>
      <c r="G22" s="132"/>
      <c r="H22" s="132"/>
      <c r="I22" s="133"/>
      <c r="J22" s="133"/>
      <c r="K22" s="133"/>
      <c r="L22" s="134">
        <f t="shared" si="6"/>
        <v>0</v>
      </c>
      <c r="M22" s="134">
        <f t="shared" si="1"/>
        <v>0</v>
      </c>
      <c r="N22" s="134">
        <f t="shared" si="2"/>
        <v>0</v>
      </c>
      <c r="O22" s="134">
        <f t="shared" si="3"/>
        <v>0</v>
      </c>
      <c r="P22" s="134">
        <f t="shared" si="4"/>
        <v>0</v>
      </c>
      <c r="Q22" s="134">
        <f t="shared" si="7"/>
        <v>0</v>
      </c>
    </row>
    <row r="23" spans="1:17" s="135" customFormat="1" ht="25.5">
      <c r="A23" s="147" t="s">
        <v>21</v>
      </c>
      <c r="B23" s="140"/>
      <c r="C23" s="176" t="s">
        <v>210</v>
      </c>
      <c r="D23" s="176" t="s">
        <v>214</v>
      </c>
      <c r="E23" s="178" t="s">
        <v>116</v>
      </c>
      <c r="F23" s="177">
        <v>29</v>
      </c>
      <c r="G23" s="132"/>
      <c r="H23" s="132"/>
      <c r="I23" s="133"/>
      <c r="J23" s="133"/>
      <c r="K23" s="133"/>
      <c r="L23" s="134">
        <f t="shared" si="6"/>
        <v>0</v>
      </c>
      <c r="M23" s="134">
        <f t="shared" si="1"/>
        <v>0</v>
      </c>
      <c r="N23" s="134">
        <f t="shared" si="2"/>
        <v>0</v>
      </c>
      <c r="O23" s="134">
        <f t="shared" si="3"/>
        <v>0</v>
      </c>
      <c r="P23" s="134">
        <f t="shared" si="4"/>
        <v>0</v>
      </c>
      <c r="Q23" s="134">
        <f t="shared" si="7"/>
        <v>0</v>
      </c>
    </row>
    <row r="24" spans="1:17" s="135" customFormat="1" ht="25.5">
      <c r="A24" s="147" t="s">
        <v>23</v>
      </c>
      <c r="B24" s="140"/>
      <c r="C24" s="176" t="s">
        <v>210</v>
      </c>
      <c r="D24" s="176" t="s">
        <v>215</v>
      </c>
      <c r="E24" s="177" t="s">
        <v>116</v>
      </c>
      <c r="F24" s="178">
        <v>3</v>
      </c>
      <c r="G24" s="132"/>
      <c r="H24" s="132"/>
      <c r="I24" s="133"/>
      <c r="J24" s="133"/>
      <c r="K24" s="133"/>
      <c r="L24" s="134">
        <f t="shared" si="6"/>
        <v>0</v>
      </c>
      <c r="M24" s="134">
        <f t="shared" si="1"/>
        <v>0</v>
      </c>
      <c r="N24" s="134">
        <f t="shared" si="2"/>
        <v>0</v>
      </c>
      <c r="O24" s="134">
        <f t="shared" si="3"/>
        <v>0</v>
      </c>
      <c r="P24" s="134">
        <f t="shared" si="4"/>
        <v>0</v>
      </c>
      <c r="Q24" s="134">
        <f t="shared" si="7"/>
        <v>0</v>
      </c>
    </row>
    <row r="25" spans="1:17" s="135" customFormat="1" ht="25.5">
      <c r="A25" s="147" t="s">
        <v>24</v>
      </c>
      <c r="B25" s="140"/>
      <c r="C25" s="176" t="s">
        <v>210</v>
      </c>
      <c r="D25" s="176" t="s">
        <v>216</v>
      </c>
      <c r="E25" s="178" t="s">
        <v>116</v>
      </c>
      <c r="F25" s="179">
        <v>6</v>
      </c>
      <c r="G25" s="132"/>
      <c r="H25" s="132"/>
      <c r="I25" s="133"/>
      <c r="J25" s="133"/>
      <c r="K25" s="133"/>
      <c r="L25" s="134">
        <f t="shared" si="6"/>
        <v>0</v>
      </c>
      <c r="M25" s="134">
        <f t="shared" si="1"/>
        <v>0</v>
      </c>
      <c r="N25" s="134">
        <f t="shared" si="2"/>
        <v>0</v>
      </c>
      <c r="O25" s="134">
        <f t="shared" si="3"/>
        <v>0</v>
      </c>
      <c r="P25" s="134">
        <f t="shared" si="4"/>
        <v>0</v>
      </c>
      <c r="Q25" s="134">
        <f t="shared" si="7"/>
        <v>0</v>
      </c>
    </row>
    <row r="26" spans="1:17" s="135" customFormat="1" ht="25.5">
      <c r="A26" s="147" t="s">
        <v>165</v>
      </c>
      <c r="B26" s="140"/>
      <c r="C26" s="176" t="s">
        <v>210</v>
      </c>
      <c r="D26" s="176" t="s">
        <v>217</v>
      </c>
      <c r="E26" s="177" t="s">
        <v>116</v>
      </c>
      <c r="F26" s="178">
        <v>6</v>
      </c>
      <c r="G26" s="132"/>
      <c r="H26" s="132"/>
      <c r="I26" s="133"/>
      <c r="J26" s="133"/>
      <c r="K26" s="133"/>
      <c r="L26" s="134">
        <f t="shared" si="6"/>
        <v>0</v>
      </c>
      <c r="M26" s="134">
        <f t="shared" si="1"/>
        <v>0</v>
      </c>
      <c r="N26" s="134">
        <f t="shared" si="2"/>
        <v>0</v>
      </c>
      <c r="O26" s="134">
        <f t="shared" si="3"/>
        <v>0</v>
      </c>
      <c r="P26" s="134">
        <f t="shared" si="4"/>
        <v>0</v>
      </c>
      <c r="Q26" s="134">
        <f t="shared" si="7"/>
        <v>0</v>
      </c>
    </row>
    <row r="27" spans="1:17" s="135" customFormat="1" ht="25.5">
      <c r="A27" s="147" t="s">
        <v>167</v>
      </c>
      <c r="B27" s="140"/>
      <c r="C27" s="176" t="s">
        <v>210</v>
      </c>
      <c r="D27" s="176" t="s">
        <v>218</v>
      </c>
      <c r="E27" s="178" t="s">
        <v>116</v>
      </c>
      <c r="F27" s="178">
        <v>14</v>
      </c>
      <c r="G27" s="132"/>
      <c r="H27" s="132"/>
      <c r="I27" s="133"/>
      <c r="J27" s="133"/>
      <c r="K27" s="133"/>
      <c r="L27" s="134">
        <f t="shared" si="6"/>
        <v>0</v>
      </c>
      <c r="M27" s="134">
        <f t="shared" si="1"/>
        <v>0</v>
      </c>
      <c r="N27" s="134">
        <f t="shared" si="2"/>
        <v>0</v>
      </c>
      <c r="O27" s="134">
        <f t="shared" si="3"/>
        <v>0</v>
      </c>
      <c r="P27" s="134">
        <f t="shared" si="4"/>
        <v>0</v>
      </c>
      <c r="Q27" s="134">
        <f t="shared" si="7"/>
        <v>0</v>
      </c>
    </row>
    <row r="28" spans="1:17" s="135" customFormat="1" ht="25.5">
      <c r="A28" s="147" t="s">
        <v>169</v>
      </c>
      <c r="B28" s="140"/>
      <c r="C28" s="176" t="s">
        <v>210</v>
      </c>
      <c r="D28" s="176" t="s">
        <v>219</v>
      </c>
      <c r="E28" s="177" t="s">
        <v>116</v>
      </c>
      <c r="F28" s="178">
        <v>2</v>
      </c>
      <c r="G28" s="132"/>
      <c r="H28" s="132"/>
      <c r="I28" s="133"/>
      <c r="J28" s="133"/>
      <c r="K28" s="133"/>
      <c r="L28" s="134">
        <f t="shared" si="6"/>
        <v>0</v>
      </c>
      <c r="M28" s="134">
        <f t="shared" si="1"/>
        <v>0</v>
      </c>
      <c r="N28" s="134">
        <f t="shared" si="2"/>
        <v>0</v>
      </c>
      <c r="O28" s="134">
        <f t="shared" si="3"/>
        <v>0</v>
      </c>
      <c r="P28" s="134">
        <f t="shared" si="4"/>
        <v>0</v>
      </c>
      <c r="Q28" s="134">
        <f t="shared" si="7"/>
        <v>0</v>
      </c>
    </row>
    <row r="29" spans="1:17" s="135" customFormat="1">
      <c r="A29" s="147" t="s">
        <v>170</v>
      </c>
      <c r="B29" s="140"/>
      <c r="C29" s="176" t="s">
        <v>220</v>
      </c>
      <c r="D29" s="176" t="s">
        <v>221</v>
      </c>
      <c r="E29" s="178" t="s">
        <v>63</v>
      </c>
      <c r="F29" s="178">
        <v>5</v>
      </c>
      <c r="G29" s="132"/>
      <c r="H29" s="132"/>
      <c r="I29" s="133"/>
      <c r="J29" s="133"/>
      <c r="K29" s="133"/>
      <c r="L29" s="134">
        <f t="shared" si="6"/>
        <v>0</v>
      </c>
      <c r="M29" s="134">
        <f t="shared" si="1"/>
        <v>0</v>
      </c>
      <c r="N29" s="134">
        <f t="shared" si="2"/>
        <v>0</v>
      </c>
      <c r="O29" s="134">
        <f t="shared" si="3"/>
        <v>0</v>
      </c>
      <c r="P29" s="134">
        <f t="shared" si="4"/>
        <v>0</v>
      </c>
      <c r="Q29" s="134">
        <f t="shared" si="7"/>
        <v>0</v>
      </c>
    </row>
    <row r="30" spans="1:17" s="135" customFormat="1">
      <c r="A30" s="147" t="s">
        <v>171</v>
      </c>
      <c r="B30" s="140"/>
      <c r="C30" s="176" t="s">
        <v>220</v>
      </c>
      <c r="D30" s="176" t="s">
        <v>222</v>
      </c>
      <c r="E30" s="178" t="s">
        <v>63</v>
      </c>
      <c r="F30" s="178">
        <v>1</v>
      </c>
      <c r="G30" s="132"/>
      <c r="H30" s="132"/>
      <c r="I30" s="133"/>
      <c r="J30" s="133"/>
      <c r="K30" s="133"/>
      <c r="L30" s="134">
        <f t="shared" si="6"/>
        <v>0</v>
      </c>
      <c r="M30" s="134">
        <f t="shared" si="1"/>
        <v>0</v>
      </c>
      <c r="N30" s="134">
        <f t="shared" si="2"/>
        <v>0</v>
      </c>
      <c r="O30" s="134">
        <f t="shared" si="3"/>
        <v>0</v>
      </c>
      <c r="P30" s="134">
        <f t="shared" si="4"/>
        <v>0</v>
      </c>
      <c r="Q30" s="134">
        <f t="shared" si="7"/>
        <v>0</v>
      </c>
    </row>
    <row r="31" spans="1:17" s="135" customFormat="1">
      <c r="A31" s="147" t="s">
        <v>173</v>
      </c>
      <c r="B31" s="140"/>
      <c r="C31" s="176" t="s">
        <v>220</v>
      </c>
      <c r="D31" s="176" t="s">
        <v>223</v>
      </c>
      <c r="E31" s="178" t="s">
        <v>63</v>
      </c>
      <c r="F31" s="177">
        <v>1</v>
      </c>
      <c r="G31" s="132"/>
      <c r="H31" s="132"/>
      <c r="I31" s="133"/>
      <c r="J31" s="133"/>
      <c r="K31" s="133"/>
      <c r="L31" s="134">
        <f t="shared" si="6"/>
        <v>0</v>
      </c>
      <c r="M31" s="134">
        <f t="shared" si="1"/>
        <v>0</v>
      </c>
      <c r="N31" s="134">
        <f t="shared" si="2"/>
        <v>0</v>
      </c>
      <c r="O31" s="134">
        <f t="shared" si="3"/>
        <v>0</v>
      </c>
      <c r="P31" s="134">
        <f t="shared" si="4"/>
        <v>0</v>
      </c>
      <c r="Q31" s="134">
        <f t="shared" si="7"/>
        <v>0</v>
      </c>
    </row>
    <row r="32" spans="1:17" s="135" customFormat="1">
      <c r="A32" s="147" t="s">
        <v>174</v>
      </c>
      <c r="B32" s="140"/>
      <c r="C32" s="176" t="s">
        <v>220</v>
      </c>
      <c r="D32" s="176" t="s">
        <v>224</v>
      </c>
      <c r="E32" s="178" t="s">
        <v>63</v>
      </c>
      <c r="F32" s="177">
        <v>1</v>
      </c>
      <c r="G32" s="132"/>
      <c r="H32" s="132"/>
      <c r="I32" s="133"/>
      <c r="J32" s="133"/>
      <c r="K32" s="133"/>
      <c r="L32" s="134">
        <f t="shared" si="6"/>
        <v>0</v>
      </c>
      <c r="M32" s="134">
        <f t="shared" si="1"/>
        <v>0</v>
      </c>
      <c r="N32" s="134">
        <f t="shared" si="2"/>
        <v>0</v>
      </c>
      <c r="O32" s="134">
        <f t="shared" si="3"/>
        <v>0</v>
      </c>
      <c r="P32" s="134">
        <f t="shared" si="4"/>
        <v>0</v>
      </c>
      <c r="Q32" s="134">
        <f t="shared" si="7"/>
        <v>0</v>
      </c>
    </row>
    <row r="33" spans="1:17" s="135" customFormat="1">
      <c r="A33" s="147" t="s">
        <v>176</v>
      </c>
      <c r="B33" s="140"/>
      <c r="C33" s="176" t="s">
        <v>220</v>
      </c>
      <c r="D33" s="176" t="s">
        <v>222</v>
      </c>
      <c r="E33" s="178" t="s">
        <v>63</v>
      </c>
      <c r="F33" s="178">
        <v>1</v>
      </c>
      <c r="G33" s="132"/>
      <c r="H33" s="132"/>
      <c r="I33" s="133"/>
      <c r="J33" s="133"/>
      <c r="K33" s="133"/>
      <c r="L33" s="134">
        <f t="shared" si="6"/>
        <v>0</v>
      </c>
      <c r="M33" s="134">
        <f t="shared" si="1"/>
        <v>0</v>
      </c>
      <c r="N33" s="134">
        <f t="shared" si="2"/>
        <v>0</v>
      </c>
      <c r="O33" s="134">
        <f t="shared" si="3"/>
        <v>0</v>
      </c>
      <c r="P33" s="134">
        <f t="shared" si="4"/>
        <v>0</v>
      </c>
      <c r="Q33" s="134">
        <f t="shared" si="7"/>
        <v>0</v>
      </c>
    </row>
    <row r="34" spans="1:17" s="135" customFormat="1">
      <c r="A34" s="147" t="s">
        <v>177</v>
      </c>
      <c r="B34" s="140"/>
      <c r="C34" s="176" t="s">
        <v>220</v>
      </c>
      <c r="D34" s="176" t="s">
        <v>223</v>
      </c>
      <c r="E34" s="178" t="s">
        <v>63</v>
      </c>
      <c r="F34" s="179">
        <v>1</v>
      </c>
      <c r="G34" s="132"/>
      <c r="H34" s="132"/>
      <c r="I34" s="133"/>
      <c r="J34" s="133"/>
      <c r="K34" s="133"/>
      <c r="L34" s="134">
        <f t="shared" si="6"/>
        <v>0</v>
      </c>
      <c r="M34" s="134">
        <f t="shared" si="1"/>
        <v>0</v>
      </c>
      <c r="N34" s="134">
        <f t="shared" si="2"/>
        <v>0</v>
      </c>
      <c r="O34" s="134">
        <f t="shared" si="3"/>
        <v>0</v>
      </c>
      <c r="P34" s="134">
        <f t="shared" si="4"/>
        <v>0</v>
      </c>
      <c r="Q34" s="134">
        <f t="shared" si="7"/>
        <v>0</v>
      </c>
    </row>
    <row r="35" spans="1:17" s="135" customFormat="1">
      <c r="A35" s="147" t="s">
        <v>179</v>
      </c>
      <c r="B35" s="140"/>
      <c r="C35" s="176" t="s">
        <v>225</v>
      </c>
      <c r="D35" s="176" t="s">
        <v>221</v>
      </c>
      <c r="E35" s="178" t="s">
        <v>63</v>
      </c>
      <c r="F35" s="178">
        <v>4</v>
      </c>
      <c r="G35" s="132"/>
      <c r="H35" s="132"/>
      <c r="I35" s="133"/>
      <c r="J35" s="133"/>
      <c r="K35" s="133"/>
      <c r="L35" s="134">
        <f t="shared" si="6"/>
        <v>0</v>
      </c>
      <c r="M35" s="134">
        <f t="shared" si="1"/>
        <v>0</v>
      </c>
      <c r="N35" s="134">
        <f t="shared" si="2"/>
        <v>0</v>
      </c>
      <c r="O35" s="134">
        <f t="shared" si="3"/>
        <v>0</v>
      </c>
      <c r="P35" s="134">
        <f t="shared" si="4"/>
        <v>0</v>
      </c>
      <c r="Q35" s="134">
        <f t="shared" si="7"/>
        <v>0</v>
      </c>
    </row>
    <row r="36" spans="1:17" s="135" customFormat="1">
      <c r="A36" s="147" t="s">
        <v>182</v>
      </c>
      <c r="B36" s="140"/>
      <c r="C36" s="176" t="s">
        <v>225</v>
      </c>
      <c r="D36" s="176" t="s">
        <v>224</v>
      </c>
      <c r="E36" s="178" t="s">
        <v>63</v>
      </c>
      <c r="F36" s="178">
        <v>2</v>
      </c>
      <c r="G36" s="132"/>
      <c r="H36" s="132"/>
      <c r="I36" s="133"/>
      <c r="J36" s="133"/>
      <c r="K36" s="133"/>
      <c r="L36" s="134">
        <f t="shared" si="6"/>
        <v>0</v>
      </c>
      <c r="M36" s="134">
        <f t="shared" si="1"/>
        <v>0</v>
      </c>
      <c r="N36" s="134">
        <f t="shared" si="2"/>
        <v>0</v>
      </c>
      <c r="O36" s="134">
        <f t="shared" si="3"/>
        <v>0</v>
      </c>
      <c r="P36" s="134">
        <f t="shared" si="4"/>
        <v>0</v>
      </c>
      <c r="Q36" s="134">
        <f t="shared" si="7"/>
        <v>0</v>
      </c>
    </row>
    <row r="37" spans="1:17" s="135" customFormat="1">
      <c r="A37" s="147" t="s">
        <v>183</v>
      </c>
      <c r="B37" s="140"/>
      <c r="C37" s="176" t="s">
        <v>225</v>
      </c>
      <c r="D37" s="176" t="s">
        <v>222</v>
      </c>
      <c r="E37" s="178" t="s">
        <v>63</v>
      </c>
      <c r="F37" s="178">
        <v>1</v>
      </c>
      <c r="G37" s="132"/>
      <c r="H37" s="132"/>
      <c r="I37" s="133"/>
      <c r="J37" s="133"/>
      <c r="K37" s="133"/>
      <c r="L37" s="134">
        <f t="shared" si="6"/>
        <v>0</v>
      </c>
      <c r="M37" s="134">
        <f t="shared" si="1"/>
        <v>0</v>
      </c>
      <c r="N37" s="134">
        <f t="shared" si="2"/>
        <v>0</v>
      </c>
      <c r="O37" s="134">
        <f t="shared" si="3"/>
        <v>0</v>
      </c>
      <c r="P37" s="134">
        <f t="shared" si="4"/>
        <v>0</v>
      </c>
      <c r="Q37" s="134">
        <f t="shared" si="7"/>
        <v>0</v>
      </c>
    </row>
    <row r="38" spans="1:17" s="135" customFormat="1">
      <c r="A38" s="147" t="s">
        <v>185</v>
      </c>
      <c r="B38" s="140"/>
      <c r="C38" s="176" t="s">
        <v>225</v>
      </c>
      <c r="D38" s="176" t="s">
        <v>221</v>
      </c>
      <c r="E38" s="178" t="s">
        <v>63</v>
      </c>
      <c r="F38" s="178">
        <v>21</v>
      </c>
      <c r="G38" s="132"/>
      <c r="H38" s="132"/>
      <c r="I38" s="133"/>
      <c r="J38" s="133"/>
      <c r="K38" s="133"/>
      <c r="L38" s="134">
        <f t="shared" si="6"/>
        <v>0</v>
      </c>
      <c r="M38" s="134">
        <f t="shared" si="1"/>
        <v>0</v>
      </c>
      <c r="N38" s="134">
        <f t="shared" si="2"/>
        <v>0</v>
      </c>
      <c r="O38" s="134">
        <f t="shared" si="3"/>
        <v>0</v>
      </c>
      <c r="P38" s="134">
        <f t="shared" si="4"/>
        <v>0</v>
      </c>
      <c r="Q38" s="134">
        <f t="shared" si="7"/>
        <v>0</v>
      </c>
    </row>
    <row r="39" spans="1:17" s="135" customFormat="1">
      <c r="A39" s="147" t="s">
        <v>188</v>
      </c>
      <c r="B39" s="140"/>
      <c r="C39" s="176" t="s">
        <v>225</v>
      </c>
      <c r="D39" s="176" t="s">
        <v>224</v>
      </c>
      <c r="E39" s="178" t="s">
        <v>63</v>
      </c>
      <c r="F39" s="178">
        <v>18</v>
      </c>
      <c r="G39" s="132"/>
      <c r="H39" s="132"/>
      <c r="I39" s="133"/>
      <c r="J39" s="133"/>
      <c r="K39" s="133"/>
      <c r="L39" s="134">
        <f t="shared" si="6"/>
        <v>0</v>
      </c>
      <c r="M39" s="134">
        <f t="shared" si="1"/>
        <v>0</v>
      </c>
      <c r="N39" s="134">
        <f t="shared" si="2"/>
        <v>0</v>
      </c>
      <c r="O39" s="134">
        <f t="shared" si="3"/>
        <v>0</v>
      </c>
      <c r="P39" s="134">
        <f t="shared" si="4"/>
        <v>0</v>
      </c>
      <c r="Q39" s="134">
        <f t="shared" si="7"/>
        <v>0</v>
      </c>
    </row>
    <row r="40" spans="1:17" s="135" customFormat="1">
      <c r="A40" s="147" t="s">
        <v>190</v>
      </c>
      <c r="B40" s="140"/>
      <c r="C40" s="176" t="s">
        <v>225</v>
      </c>
      <c r="D40" s="176" t="s">
        <v>222</v>
      </c>
      <c r="E40" s="178" t="s">
        <v>63</v>
      </c>
      <c r="F40" s="177">
        <v>3</v>
      </c>
      <c r="G40" s="132"/>
      <c r="H40" s="132"/>
      <c r="I40" s="133"/>
      <c r="J40" s="133"/>
      <c r="K40" s="133"/>
      <c r="L40" s="134">
        <f t="shared" si="6"/>
        <v>0</v>
      </c>
      <c r="M40" s="134">
        <f t="shared" si="1"/>
        <v>0</v>
      </c>
      <c r="N40" s="134">
        <f t="shared" si="2"/>
        <v>0</v>
      </c>
      <c r="O40" s="134">
        <f t="shared" si="3"/>
        <v>0</v>
      </c>
      <c r="P40" s="134">
        <f t="shared" si="4"/>
        <v>0</v>
      </c>
      <c r="Q40" s="134">
        <f t="shared" si="7"/>
        <v>0</v>
      </c>
    </row>
    <row r="41" spans="1:17" s="135" customFormat="1">
      <c r="A41" s="147" t="s">
        <v>193</v>
      </c>
      <c r="B41" s="140"/>
      <c r="C41" s="176" t="s">
        <v>225</v>
      </c>
      <c r="D41" s="176" t="s">
        <v>226</v>
      </c>
      <c r="E41" s="178" t="s">
        <v>63</v>
      </c>
      <c r="F41" s="177">
        <v>4</v>
      </c>
      <c r="G41" s="132"/>
      <c r="H41" s="132"/>
      <c r="I41" s="133"/>
      <c r="J41" s="133"/>
      <c r="K41" s="133"/>
      <c r="L41" s="134">
        <f t="shared" si="6"/>
        <v>0</v>
      </c>
      <c r="M41" s="134">
        <f t="shared" si="1"/>
        <v>0</v>
      </c>
      <c r="N41" s="134">
        <f t="shared" si="2"/>
        <v>0</v>
      </c>
      <c r="O41" s="134">
        <f t="shared" si="3"/>
        <v>0</v>
      </c>
      <c r="P41" s="134">
        <f t="shared" si="4"/>
        <v>0</v>
      </c>
      <c r="Q41" s="134">
        <f t="shared" si="7"/>
        <v>0</v>
      </c>
    </row>
    <row r="42" spans="1:17" s="135" customFormat="1">
      <c r="A42" s="147" t="s">
        <v>196</v>
      </c>
      <c r="B42" s="140"/>
      <c r="C42" s="176" t="s">
        <v>225</v>
      </c>
      <c r="D42" s="176" t="s">
        <v>227</v>
      </c>
      <c r="E42" s="178" t="s">
        <v>63</v>
      </c>
      <c r="F42" s="177">
        <v>1</v>
      </c>
      <c r="G42" s="132"/>
      <c r="H42" s="132"/>
      <c r="I42" s="133"/>
      <c r="J42" s="133"/>
      <c r="K42" s="133"/>
      <c r="L42" s="134">
        <f t="shared" si="6"/>
        <v>0</v>
      </c>
      <c r="M42" s="134">
        <f t="shared" si="1"/>
        <v>0</v>
      </c>
      <c r="N42" s="134">
        <f t="shared" si="2"/>
        <v>0</v>
      </c>
      <c r="O42" s="134">
        <f t="shared" si="3"/>
        <v>0</v>
      </c>
      <c r="P42" s="134">
        <f t="shared" si="4"/>
        <v>0</v>
      </c>
      <c r="Q42" s="134">
        <f t="shared" si="7"/>
        <v>0</v>
      </c>
    </row>
    <row r="43" spans="1:17" s="135" customFormat="1">
      <c r="A43" s="147" t="s">
        <v>198</v>
      </c>
      <c r="B43" s="140"/>
      <c r="C43" s="176" t="s">
        <v>225</v>
      </c>
      <c r="D43" s="176" t="s">
        <v>228</v>
      </c>
      <c r="E43" s="178" t="s">
        <v>63</v>
      </c>
      <c r="F43" s="177">
        <v>1</v>
      </c>
      <c r="G43" s="132"/>
      <c r="H43" s="132"/>
      <c r="I43" s="133"/>
      <c r="J43" s="133"/>
      <c r="K43" s="133"/>
      <c r="L43" s="134">
        <f t="shared" si="6"/>
        <v>0</v>
      </c>
      <c r="M43" s="134">
        <f t="shared" si="1"/>
        <v>0</v>
      </c>
      <c r="N43" s="134">
        <f t="shared" si="2"/>
        <v>0</v>
      </c>
      <c r="O43" s="134">
        <f t="shared" si="3"/>
        <v>0</v>
      </c>
      <c r="P43" s="134">
        <f t="shared" si="4"/>
        <v>0</v>
      </c>
      <c r="Q43" s="134">
        <f t="shared" si="7"/>
        <v>0</v>
      </c>
    </row>
    <row r="44" spans="1:17" s="135" customFormat="1">
      <c r="A44" s="147" t="s">
        <v>200</v>
      </c>
      <c r="B44" s="140"/>
      <c r="C44" s="176" t="s">
        <v>229</v>
      </c>
      <c r="D44" s="176" t="s">
        <v>230</v>
      </c>
      <c r="E44" s="178" t="s">
        <v>63</v>
      </c>
      <c r="F44" s="177">
        <v>1</v>
      </c>
      <c r="G44" s="132"/>
      <c r="H44" s="132"/>
      <c r="I44" s="133"/>
      <c r="J44" s="133"/>
      <c r="K44" s="133"/>
      <c r="L44" s="134">
        <f t="shared" si="6"/>
        <v>0</v>
      </c>
      <c r="M44" s="134">
        <f t="shared" si="1"/>
        <v>0</v>
      </c>
      <c r="N44" s="134">
        <f t="shared" si="2"/>
        <v>0</v>
      </c>
      <c r="O44" s="134">
        <f t="shared" si="3"/>
        <v>0</v>
      </c>
      <c r="P44" s="134">
        <f t="shared" si="4"/>
        <v>0</v>
      </c>
      <c r="Q44" s="134">
        <f t="shared" si="7"/>
        <v>0</v>
      </c>
    </row>
    <row r="45" spans="1:17" s="135" customFormat="1">
      <c r="A45" s="147" t="s">
        <v>202</v>
      </c>
      <c r="B45" s="140"/>
      <c r="C45" s="176" t="s">
        <v>229</v>
      </c>
      <c r="D45" s="176" t="s">
        <v>231</v>
      </c>
      <c r="E45" s="178" t="s">
        <v>63</v>
      </c>
      <c r="F45" s="177">
        <v>1</v>
      </c>
      <c r="G45" s="132"/>
      <c r="H45" s="132"/>
      <c r="I45" s="133"/>
      <c r="J45" s="133"/>
      <c r="K45" s="133"/>
      <c r="L45" s="134">
        <f t="shared" si="6"/>
        <v>0</v>
      </c>
      <c r="M45" s="134">
        <f t="shared" si="1"/>
        <v>0</v>
      </c>
      <c r="N45" s="134">
        <f t="shared" si="2"/>
        <v>0</v>
      </c>
      <c r="O45" s="134">
        <f t="shared" si="3"/>
        <v>0</v>
      </c>
      <c r="P45" s="134">
        <f t="shared" si="4"/>
        <v>0</v>
      </c>
      <c r="Q45" s="134">
        <f t="shared" si="7"/>
        <v>0</v>
      </c>
    </row>
    <row r="46" spans="1:17" s="135" customFormat="1">
      <c r="A46" s="147" t="s">
        <v>205</v>
      </c>
      <c r="B46" s="140"/>
      <c r="C46" s="176" t="s">
        <v>229</v>
      </c>
      <c r="D46" s="176" t="s">
        <v>232</v>
      </c>
      <c r="E46" s="178" t="s">
        <v>63</v>
      </c>
      <c r="F46" s="177">
        <v>1</v>
      </c>
      <c r="G46" s="132"/>
      <c r="H46" s="132"/>
      <c r="I46" s="133"/>
      <c r="J46" s="133"/>
      <c r="K46" s="133"/>
      <c r="L46" s="134">
        <f t="shared" si="6"/>
        <v>0</v>
      </c>
      <c r="M46" s="134">
        <f t="shared" si="1"/>
        <v>0</v>
      </c>
      <c r="N46" s="134">
        <f t="shared" si="2"/>
        <v>0</v>
      </c>
      <c r="O46" s="134">
        <f t="shared" si="3"/>
        <v>0</v>
      </c>
      <c r="P46" s="134">
        <f t="shared" si="4"/>
        <v>0</v>
      </c>
      <c r="Q46" s="134">
        <f t="shared" si="7"/>
        <v>0</v>
      </c>
    </row>
    <row r="47" spans="1:17" s="135" customFormat="1">
      <c r="A47" s="147" t="s">
        <v>207</v>
      </c>
      <c r="B47" s="140"/>
      <c r="C47" s="176" t="s">
        <v>229</v>
      </c>
      <c r="D47" s="176" t="s">
        <v>233</v>
      </c>
      <c r="E47" s="178" t="s">
        <v>63</v>
      </c>
      <c r="F47" s="177">
        <v>3</v>
      </c>
      <c r="G47" s="132"/>
      <c r="H47" s="132"/>
      <c r="I47" s="133"/>
      <c r="J47" s="133"/>
      <c r="K47" s="133"/>
      <c r="L47" s="134">
        <f t="shared" si="6"/>
        <v>0</v>
      </c>
      <c r="M47" s="134">
        <f t="shared" si="1"/>
        <v>0</v>
      </c>
      <c r="N47" s="134">
        <f t="shared" si="2"/>
        <v>0</v>
      </c>
      <c r="O47" s="134">
        <f t="shared" si="3"/>
        <v>0</v>
      </c>
      <c r="P47" s="134">
        <f t="shared" si="4"/>
        <v>0</v>
      </c>
      <c r="Q47" s="134">
        <f t="shared" si="7"/>
        <v>0</v>
      </c>
    </row>
    <row r="48" spans="1:17" s="135" customFormat="1">
      <c r="A48" s="147" t="s">
        <v>234</v>
      </c>
      <c r="B48" s="140"/>
      <c r="C48" s="176" t="s">
        <v>229</v>
      </c>
      <c r="D48" s="176" t="s">
        <v>235</v>
      </c>
      <c r="E48" s="178" t="s">
        <v>63</v>
      </c>
      <c r="F48" s="177">
        <v>1</v>
      </c>
      <c r="G48" s="132"/>
      <c r="H48" s="132"/>
      <c r="I48" s="133"/>
      <c r="J48" s="133"/>
      <c r="K48" s="133"/>
      <c r="L48" s="134">
        <f t="shared" si="6"/>
        <v>0</v>
      </c>
      <c r="M48" s="134">
        <f t="shared" si="1"/>
        <v>0</v>
      </c>
      <c r="N48" s="134">
        <f t="shared" si="2"/>
        <v>0</v>
      </c>
      <c r="O48" s="134">
        <f t="shared" si="3"/>
        <v>0</v>
      </c>
      <c r="P48" s="134">
        <f t="shared" si="4"/>
        <v>0</v>
      </c>
      <c r="Q48" s="134">
        <f t="shared" si="7"/>
        <v>0</v>
      </c>
    </row>
    <row r="49" spans="1:17" s="135" customFormat="1">
      <c r="A49" s="147" t="s">
        <v>236</v>
      </c>
      <c r="B49" s="140"/>
      <c r="C49" s="176" t="s">
        <v>229</v>
      </c>
      <c r="D49" s="176" t="s">
        <v>237</v>
      </c>
      <c r="E49" s="178" t="s">
        <v>63</v>
      </c>
      <c r="F49" s="178">
        <v>1</v>
      </c>
      <c r="G49" s="132"/>
      <c r="H49" s="132"/>
      <c r="I49" s="133"/>
      <c r="J49" s="133"/>
      <c r="K49" s="133"/>
      <c r="L49" s="134">
        <f t="shared" si="6"/>
        <v>0</v>
      </c>
      <c r="M49" s="134">
        <f t="shared" si="1"/>
        <v>0</v>
      </c>
      <c r="N49" s="134">
        <f t="shared" si="2"/>
        <v>0</v>
      </c>
      <c r="O49" s="134">
        <f t="shared" si="3"/>
        <v>0</v>
      </c>
      <c r="P49" s="134">
        <f t="shared" si="4"/>
        <v>0</v>
      </c>
      <c r="Q49" s="134">
        <f t="shared" si="7"/>
        <v>0</v>
      </c>
    </row>
    <row r="50" spans="1:17" s="135" customFormat="1">
      <c r="A50" s="147" t="s">
        <v>238</v>
      </c>
      <c r="B50" s="140"/>
      <c r="C50" s="176" t="s">
        <v>229</v>
      </c>
      <c r="D50" s="176" t="s">
        <v>239</v>
      </c>
      <c r="E50" s="178" t="s">
        <v>63</v>
      </c>
      <c r="F50" s="178">
        <v>1</v>
      </c>
      <c r="G50" s="132"/>
      <c r="H50" s="132"/>
      <c r="I50" s="133"/>
      <c r="J50" s="133"/>
      <c r="K50" s="133"/>
      <c r="L50" s="134">
        <f t="shared" si="6"/>
        <v>0</v>
      </c>
      <c r="M50" s="134">
        <f t="shared" si="1"/>
        <v>0</v>
      </c>
      <c r="N50" s="134">
        <f t="shared" si="2"/>
        <v>0</v>
      </c>
      <c r="O50" s="134">
        <f t="shared" si="3"/>
        <v>0</v>
      </c>
      <c r="P50" s="134">
        <f t="shared" si="4"/>
        <v>0</v>
      </c>
      <c r="Q50" s="134">
        <f t="shared" si="7"/>
        <v>0</v>
      </c>
    </row>
    <row r="51" spans="1:17" s="135" customFormat="1">
      <c r="A51" s="147" t="s">
        <v>240</v>
      </c>
      <c r="B51" s="140"/>
      <c r="C51" s="176" t="s">
        <v>229</v>
      </c>
      <c r="D51" s="176" t="s">
        <v>241</v>
      </c>
      <c r="E51" s="178" t="s">
        <v>63</v>
      </c>
      <c r="F51" s="177">
        <v>2</v>
      </c>
      <c r="G51" s="132"/>
      <c r="H51" s="132"/>
      <c r="I51" s="133"/>
      <c r="J51" s="133"/>
      <c r="K51" s="133"/>
      <c r="L51" s="134">
        <f t="shared" ref="L51:L76" si="8">ROUND(SUM(I51:K51),2)</f>
        <v>0</v>
      </c>
      <c r="M51" s="134">
        <f t="shared" si="1"/>
        <v>0</v>
      </c>
      <c r="N51" s="134">
        <f t="shared" si="2"/>
        <v>0</v>
      </c>
      <c r="O51" s="134">
        <f t="shared" si="3"/>
        <v>0</v>
      </c>
      <c r="P51" s="134">
        <f t="shared" si="4"/>
        <v>0</v>
      </c>
      <c r="Q51" s="134">
        <f t="shared" ref="Q51:Q76" si="9">SUM(N51:P51)</f>
        <v>0</v>
      </c>
    </row>
    <row r="52" spans="1:17" s="135" customFormat="1">
      <c r="A52" s="147" t="s">
        <v>242</v>
      </c>
      <c r="B52" s="140"/>
      <c r="C52" s="176" t="s">
        <v>229</v>
      </c>
      <c r="D52" s="176" t="s">
        <v>230</v>
      </c>
      <c r="E52" s="178" t="s">
        <v>63</v>
      </c>
      <c r="F52" s="177">
        <v>1</v>
      </c>
      <c r="G52" s="132"/>
      <c r="H52" s="132"/>
      <c r="I52" s="133"/>
      <c r="J52" s="133"/>
      <c r="K52" s="133"/>
      <c r="L52" s="134">
        <f t="shared" si="8"/>
        <v>0</v>
      </c>
      <c r="M52" s="134">
        <f t="shared" si="1"/>
        <v>0</v>
      </c>
      <c r="N52" s="134">
        <f t="shared" si="2"/>
        <v>0</v>
      </c>
      <c r="O52" s="134">
        <f t="shared" si="3"/>
        <v>0</v>
      </c>
      <c r="P52" s="134">
        <f t="shared" si="4"/>
        <v>0</v>
      </c>
      <c r="Q52" s="134">
        <f t="shared" si="9"/>
        <v>0</v>
      </c>
    </row>
    <row r="53" spans="1:17" s="135" customFormat="1">
      <c r="A53" s="147" t="s">
        <v>243</v>
      </c>
      <c r="B53" s="140"/>
      <c r="C53" s="176" t="s">
        <v>229</v>
      </c>
      <c r="D53" s="176" t="s">
        <v>244</v>
      </c>
      <c r="E53" s="178" t="s">
        <v>63</v>
      </c>
      <c r="F53" s="178">
        <v>1</v>
      </c>
      <c r="G53" s="132"/>
      <c r="H53" s="132"/>
      <c r="I53" s="133"/>
      <c r="J53" s="133"/>
      <c r="K53" s="133"/>
      <c r="L53" s="134">
        <f t="shared" si="8"/>
        <v>0</v>
      </c>
      <c r="M53" s="134">
        <f t="shared" si="1"/>
        <v>0</v>
      </c>
      <c r="N53" s="134">
        <f t="shared" si="2"/>
        <v>0</v>
      </c>
      <c r="O53" s="134">
        <f t="shared" si="3"/>
        <v>0</v>
      </c>
      <c r="P53" s="134">
        <f t="shared" si="4"/>
        <v>0</v>
      </c>
      <c r="Q53" s="134">
        <f t="shared" si="9"/>
        <v>0</v>
      </c>
    </row>
    <row r="54" spans="1:17" s="135" customFormat="1">
      <c r="A54" s="147" t="s">
        <v>245</v>
      </c>
      <c r="B54" s="140"/>
      <c r="C54" s="176" t="s">
        <v>229</v>
      </c>
      <c r="D54" s="176" t="s">
        <v>246</v>
      </c>
      <c r="E54" s="178" t="s">
        <v>63</v>
      </c>
      <c r="F54" s="179">
        <v>1</v>
      </c>
      <c r="G54" s="132"/>
      <c r="H54" s="132"/>
      <c r="I54" s="133"/>
      <c r="J54" s="133"/>
      <c r="K54" s="133"/>
      <c r="L54" s="134">
        <f t="shared" si="8"/>
        <v>0</v>
      </c>
      <c r="M54" s="134">
        <f t="shared" si="1"/>
        <v>0</v>
      </c>
      <c r="N54" s="134">
        <f t="shared" si="2"/>
        <v>0</v>
      </c>
      <c r="O54" s="134">
        <f t="shared" si="3"/>
        <v>0</v>
      </c>
      <c r="P54" s="134">
        <f t="shared" si="4"/>
        <v>0</v>
      </c>
      <c r="Q54" s="134">
        <f t="shared" si="9"/>
        <v>0</v>
      </c>
    </row>
    <row r="55" spans="1:17" s="135" customFormat="1">
      <c r="A55" s="147" t="s">
        <v>247</v>
      </c>
      <c r="B55" s="140"/>
      <c r="C55" s="176" t="s">
        <v>229</v>
      </c>
      <c r="D55" s="176" t="s">
        <v>233</v>
      </c>
      <c r="E55" s="178" t="s">
        <v>63</v>
      </c>
      <c r="F55" s="178">
        <v>2</v>
      </c>
      <c r="G55" s="132"/>
      <c r="H55" s="132"/>
      <c r="I55" s="133"/>
      <c r="J55" s="133"/>
      <c r="K55" s="133"/>
      <c r="L55" s="134">
        <f t="shared" si="8"/>
        <v>0</v>
      </c>
      <c r="M55" s="134">
        <f t="shared" si="1"/>
        <v>0</v>
      </c>
      <c r="N55" s="134">
        <f t="shared" si="2"/>
        <v>0</v>
      </c>
      <c r="O55" s="134">
        <f t="shared" si="3"/>
        <v>0</v>
      </c>
      <c r="P55" s="134">
        <f t="shared" si="4"/>
        <v>0</v>
      </c>
      <c r="Q55" s="134">
        <f t="shared" si="9"/>
        <v>0</v>
      </c>
    </row>
    <row r="56" spans="1:17" s="135" customFormat="1">
      <c r="A56" s="147" t="s">
        <v>248</v>
      </c>
      <c r="B56" s="140"/>
      <c r="C56" s="176" t="s">
        <v>229</v>
      </c>
      <c r="D56" s="176" t="s">
        <v>249</v>
      </c>
      <c r="E56" s="178" t="s">
        <v>63</v>
      </c>
      <c r="F56" s="178">
        <v>2</v>
      </c>
      <c r="G56" s="132"/>
      <c r="H56" s="132"/>
      <c r="I56" s="133"/>
      <c r="J56" s="133"/>
      <c r="K56" s="133"/>
      <c r="L56" s="134">
        <f t="shared" si="8"/>
        <v>0</v>
      </c>
      <c r="M56" s="134">
        <f t="shared" si="1"/>
        <v>0</v>
      </c>
      <c r="N56" s="134">
        <f t="shared" si="2"/>
        <v>0</v>
      </c>
      <c r="O56" s="134">
        <f t="shared" si="3"/>
        <v>0</v>
      </c>
      <c r="P56" s="134">
        <f t="shared" si="4"/>
        <v>0</v>
      </c>
      <c r="Q56" s="134">
        <f t="shared" si="9"/>
        <v>0</v>
      </c>
    </row>
    <row r="57" spans="1:17" s="135" customFormat="1">
      <c r="A57" s="147" t="s">
        <v>250</v>
      </c>
      <c r="B57" s="140"/>
      <c r="C57" s="176" t="s">
        <v>229</v>
      </c>
      <c r="D57" s="176" t="s">
        <v>251</v>
      </c>
      <c r="E57" s="178" t="s">
        <v>63</v>
      </c>
      <c r="F57" s="178">
        <v>1</v>
      </c>
      <c r="G57" s="132"/>
      <c r="H57" s="132"/>
      <c r="I57" s="133"/>
      <c r="J57" s="133"/>
      <c r="K57" s="133"/>
      <c r="L57" s="134">
        <f t="shared" si="8"/>
        <v>0</v>
      </c>
      <c r="M57" s="134">
        <f t="shared" si="1"/>
        <v>0</v>
      </c>
      <c r="N57" s="134">
        <f t="shared" si="2"/>
        <v>0</v>
      </c>
      <c r="O57" s="134">
        <f t="shared" si="3"/>
        <v>0</v>
      </c>
      <c r="P57" s="134">
        <f t="shared" si="4"/>
        <v>0</v>
      </c>
      <c r="Q57" s="134">
        <f t="shared" si="9"/>
        <v>0</v>
      </c>
    </row>
    <row r="58" spans="1:17" s="135" customFormat="1">
      <c r="A58" s="147" t="s">
        <v>252</v>
      </c>
      <c r="B58" s="140"/>
      <c r="C58" s="176" t="s">
        <v>229</v>
      </c>
      <c r="D58" s="176" t="s">
        <v>253</v>
      </c>
      <c r="E58" s="178" t="s">
        <v>63</v>
      </c>
      <c r="F58" s="178">
        <v>1</v>
      </c>
      <c r="G58" s="132"/>
      <c r="H58" s="132"/>
      <c r="I58" s="133"/>
      <c r="J58" s="133"/>
      <c r="K58" s="133"/>
      <c r="L58" s="134">
        <f t="shared" si="8"/>
        <v>0</v>
      </c>
      <c r="M58" s="134">
        <f t="shared" si="1"/>
        <v>0</v>
      </c>
      <c r="N58" s="134">
        <f t="shared" si="2"/>
        <v>0</v>
      </c>
      <c r="O58" s="134">
        <f t="shared" si="3"/>
        <v>0</v>
      </c>
      <c r="P58" s="134">
        <f t="shared" si="4"/>
        <v>0</v>
      </c>
      <c r="Q58" s="134">
        <f t="shared" si="9"/>
        <v>0</v>
      </c>
    </row>
    <row r="59" spans="1:17" s="135" customFormat="1">
      <c r="A59" s="147" t="s">
        <v>254</v>
      </c>
      <c r="B59" s="140"/>
      <c r="C59" s="176" t="s">
        <v>255</v>
      </c>
      <c r="D59" s="176" t="s">
        <v>256</v>
      </c>
      <c r="E59" s="178" t="s">
        <v>63</v>
      </c>
      <c r="F59" s="178">
        <v>16</v>
      </c>
      <c r="G59" s="132"/>
      <c r="H59" s="132"/>
      <c r="I59" s="133"/>
      <c r="J59" s="133"/>
      <c r="K59" s="133"/>
      <c r="L59" s="134">
        <f t="shared" si="8"/>
        <v>0</v>
      </c>
      <c r="M59" s="134">
        <f t="shared" si="1"/>
        <v>0</v>
      </c>
      <c r="N59" s="134">
        <f t="shared" si="2"/>
        <v>0</v>
      </c>
      <c r="O59" s="134">
        <f t="shared" si="3"/>
        <v>0</v>
      </c>
      <c r="P59" s="134">
        <f t="shared" si="4"/>
        <v>0</v>
      </c>
      <c r="Q59" s="134">
        <f t="shared" si="9"/>
        <v>0</v>
      </c>
    </row>
    <row r="60" spans="1:17" s="135" customFormat="1">
      <c r="A60" s="147" t="s">
        <v>257</v>
      </c>
      <c r="B60" s="140"/>
      <c r="C60" s="176" t="s">
        <v>255</v>
      </c>
      <c r="D60" s="176" t="s">
        <v>258</v>
      </c>
      <c r="E60" s="178" t="s">
        <v>63</v>
      </c>
      <c r="F60" s="177">
        <v>2</v>
      </c>
      <c r="G60" s="132"/>
      <c r="H60" s="132"/>
      <c r="I60" s="133"/>
      <c r="J60" s="133"/>
      <c r="K60" s="133"/>
      <c r="L60" s="134">
        <f t="shared" si="8"/>
        <v>0</v>
      </c>
      <c r="M60" s="134">
        <f t="shared" si="1"/>
        <v>0</v>
      </c>
      <c r="N60" s="134">
        <f t="shared" si="2"/>
        <v>0</v>
      </c>
      <c r="O60" s="134">
        <f t="shared" si="3"/>
        <v>0</v>
      </c>
      <c r="P60" s="134">
        <f t="shared" si="4"/>
        <v>0</v>
      </c>
      <c r="Q60" s="134">
        <f t="shared" si="9"/>
        <v>0</v>
      </c>
    </row>
    <row r="61" spans="1:17" s="135" customFormat="1">
      <c r="A61" s="147" t="s">
        <v>259</v>
      </c>
      <c r="B61" s="140"/>
      <c r="C61" s="176" t="s">
        <v>255</v>
      </c>
      <c r="D61" s="176" t="s">
        <v>260</v>
      </c>
      <c r="E61" s="178" t="s">
        <v>63</v>
      </c>
      <c r="F61" s="177">
        <v>7</v>
      </c>
      <c r="G61" s="132"/>
      <c r="H61" s="132"/>
      <c r="I61" s="133"/>
      <c r="J61" s="133"/>
      <c r="K61" s="133"/>
      <c r="L61" s="134">
        <f t="shared" si="8"/>
        <v>0</v>
      </c>
      <c r="M61" s="134">
        <f t="shared" si="1"/>
        <v>0</v>
      </c>
      <c r="N61" s="134">
        <f t="shared" si="2"/>
        <v>0</v>
      </c>
      <c r="O61" s="134">
        <f t="shared" si="3"/>
        <v>0</v>
      </c>
      <c r="P61" s="134">
        <f t="shared" si="4"/>
        <v>0</v>
      </c>
      <c r="Q61" s="134">
        <f t="shared" si="9"/>
        <v>0</v>
      </c>
    </row>
    <row r="62" spans="1:17" s="135" customFormat="1">
      <c r="A62" s="147" t="s">
        <v>261</v>
      </c>
      <c r="B62" s="140"/>
      <c r="C62" s="176" t="s">
        <v>255</v>
      </c>
      <c r="D62" s="176" t="s">
        <v>262</v>
      </c>
      <c r="E62" s="178" t="s">
        <v>63</v>
      </c>
      <c r="F62" s="177">
        <v>2</v>
      </c>
      <c r="G62" s="132"/>
      <c r="H62" s="132"/>
      <c r="I62" s="133"/>
      <c r="J62" s="133"/>
      <c r="K62" s="133"/>
      <c r="L62" s="134">
        <f t="shared" si="8"/>
        <v>0</v>
      </c>
      <c r="M62" s="134">
        <f t="shared" si="1"/>
        <v>0</v>
      </c>
      <c r="N62" s="134">
        <f t="shared" si="2"/>
        <v>0</v>
      </c>
      <c r="O62" s="134">
        <f t="shared" si="3"/>
        <v>0</v>
      </c>
      <c r="P62" s="134">
        <f t="shared" si="4"/>
        <v>0</v>
      </c>
      <c r="Q62" s="134">
        <f t="shared" si="9"/>
        <v>0</v>
      </c>
    </row>
    <row r="63" spans="1:17" s="135" customFormat="1">
      <c r="A63" s="147" t="s">
        <v>263</v>
      </c>
      <c r="B63" s="140"/>
      <c r="C63" s="176" t="s">
        <v>255</v>
      </c>
      <c r="D63" s="176" t="s">
        <v>264</v>
      </c>
      <c r="E63" s="178" t="s">
        <v>63</v>
      </c>
      <c r="F63" s="177">
        <v>5</v>
      </c>
      <c r="G63" s="132"/>
      <c r="H63" s="132"/>
      <c r="I63" s="133"/>
      <c r="J63" s="133"/>
      <c r="K63" s="133"/>
      <c r="L63" s="134">
        <f t="shared" si="8"/>
        <v>0</v>
      </c>
      <c r="M63" s="134">
        <f t="shared" si="1"/>
        <v>0</v>
      </c>
      <c r="N63" s="134">
        <f t="shared" si="2"/>
        <v>0</v>
      </c>
      <c r="O63" s="134">
        <f t="shared" si="3"/>
        <v>0</v>
      </c>
      <c r="P63" s="134">
        <f t="shared" si="4"/>
        <v>0</v>
      </c>
      <c r="Q63" s="134">
        <f t="shared" si="9"/>
        <v>0</v>
      </c>
    </row>
    <row r="64" spans="1:17" s="135" customFormat="1">
      <c r="A64" s="147" t="s">
        <v>265</v>
      </c>
      <c r="B64" s="140"/>
      <c r="C64" s="176" t="s">
        <v>255</v>
      </c>
      <c r="D64" s="176" t="s">
        <v>266</v>
      </c>
      <c r="E64" s="178" t="s">
        <v>63</v>
      </c>
      <c r="F64" s="177">
        <v>1</v>
      </c>
      <c r="G64" s="132"/>
      <c r="H64" s="132"/>
      <c r="I64" s="133"/>
      <c r="J64" s="133"/>
      <c r="K64" s="133"/>
      <c r="L64" s="134">
        <f t="shared" si="8"/>
        <v>0</v>
      </c>
      <c r="M64" s="134">
        <f t="shared" si="1"/>
        <v>0</v>
      </c>
      <c r="N64" s="134">
        <f t="shared" si="2"/>
        <v>0</v>
      </c>
      <c r="O64" s="134">
        <f t="shared" si="3"/>
        <v>0</v>
      </c>
      <c r="P64" s="134">
        <f t="shared" si="4"/>
        <v>0</v>
      </c>
      <c r="Q64" s="134">
        <f t="shared" si="9"/>
        <v>0</v>
      </c>
    </row>
    <row r="65" spans="1:17" s="135" customFormat="1">
      <c r="A65" s="147" t="s">
        <v>267</v>
      </c>
      <c r="B65" s="140"/>
      <c r="C65" s="176" t="s">
        <v>255</v>
      </c>
      <c r="D65" s="176" t="s">
        <v>268</v>
      </c>
      <c r="E65" s="178" t="s">
        <v>63</v>
      </c>
      <c r="F65" s="178">
        <v>1</v>
      </c>
      <c r="G65" s="132"/>
      <c r="H65" s="132"/>
      <c r="I65" s="133"/>
      <c r="J65" s="133"/>
      <c r="K65" s="133"/>
      <c r="L65" s="134">
        <f t="shared" si="8"/>
        <v>0</v>
      </c>
      <c r="M65" s="134">
        <f t="shared" si="1"/>
        <v>0</v>
      </c>
      <c r="N65" s="134">
        <f t="shared" si="2"/>
        <v>0</v>
      </c>
      <c r="O65" s="134">
        <f t="shared" si="3"/>
        <v>0</v>
      </c>
      <c r="P65" s="134">
        <f t="shared" si="4"/>
        <v>0</v>
      </c>
      <c r="Q65" s="134">
        <f t="shared" si="9"/>
        <v>0</v>
      </c>
    </row>
    <row r="66" spans="1:17" s="135" customFormat="1">
      <c r="A66" s="147" t="s">
        <v>269</v>
      </c>
      <c r="B66" s="140"/>
      <c r="C66" s="176" t="s">
        <v>255</v>
      </c>
      <c r="D66" s="176" t="s">
        <v>270</v>
      </c>
      <c r="E66" s="178" t="s">
        <v>63</v>
      </c>
      <c r="F66" s="179">
        <v>9</v>
      </c>
      <c r="G66" s="132"/>
      <c r="H66" s="132"/>
      <c r="I66" s="133"/>
      <c r="J66" s="133"/>
      <c r="K66" s="133"/>
      <c r="L66" s="134">
        <f t="shared" si="8"/>
        <v>0</v>
      </c>
      <c r="M66" s="134">
        <f t="shared" si="1"/>
        <v>0</v>
      </c>
      <c r="N66" s="134">
        <f t="shared" si="2"/>
        <v>0</v>
      </c>
      <c r="O66" s="134">
        <f t="shared" si="3"/>
        <v>0</v>
      </c>
      <c r="P66" s="134">
        <f t="shared" si="4"/>
        <v>0</v>
      </c>
      <c r="Q66" s="134">
        <f t="shared" si="9"/>
        <v>0</v>
      </c>
    </row>
    <row r="67" spans="1:17" s="135" customFormat="1">
      <c r="A67" s="147" t="s">
        <v>271</v>
      </c>
      <c r="B67" s="140"/>
      <c r="C67" s="176" t="s">
        <v>255</v>
      </c>
      <c r="D67" s="176" t="s">
        <v>272</v>
      </c>
      <c r="E67" s="178" t="s">
        <v>63</v>
      </c>
      <c r="F67" s="178">
        <v>2</v>
      </c>
      <c r="G67" s="132"/>
      <c r="H67" s="132"/>
      <c r="I67" s="133"/>
      <c r="J67" s="133"/>
      <c r="K67" s="133"/>
      <c r="L67" s="134">
        <f t="shared" si="8"/>
        <v>0</v>
      </c>
      <c r="M67" s="134">
        <f t="shared" si="1"/>
        <v>0</v>
      </c>
      <c r="N67" s="134">
        <f t="shared" si="2"/>
        <v>0</v>
      </c>
      <c r="O67" s="134">
        <f t="shared" si="3"/>
        <v>0</v>
      </c>
      <c r="P67" s="134">
        <f t="shared" si="4"/>
        <v>0</v>
      </c>
      <c r="Q67" s="134">
        <f t="shared" si="9"/>
        <v>0</v>
      </c>
    </row>
    <row r="68" spans="1:17" s="135" customFormat="1">
      <c r="A68" s="147" t="s">
        <v>273</v>
      </c>
      <c r="B68" s="140"/>
      <c r="C68" s="176" t="s">
        <v>255</v>
      </c>
      <c r="D68" s="176" t="s">
        <v>274</v>
      </c>
      <c r="E68" s="178" t="s">
        <v>63</v>
      </c>
      <c r="F68" s="178">
        <v>1</v>
      </c>
      <c r="G68" s="132"/>
      <c r="H68" s="132"/>
      <c r="I68" s="133"/>
      <c r="J68" s="133"/>
      <c r="K68" s="133"/>
      <c r="L68" s="134">
        <f t="shared" si="8"/>
        <v>0</v>
      </c>
      <c r="M68" s="134">
        <f t="shared" si="1"/>
        <v>0</v>
      </c>
      <c r="N68" s="134">
        <f t="shared" si="2"/>
        <v>0</v>
      </c>
      <c r="O68" s="134">
        <f t="shared" si="3"/>
        <v>0</v>
      </c>
      <c r="P68" s="134">
        <f t="shared" si="4"/>
        <v>0</v>
      </c>
      <c r="Q68" s="134">
        <f t="shared" si="9"/>
        <v>0</v>
      </c>
    </row>
    <row r="69" spans="1:17" s="135" customFormat="1">
      <c r="A69" s="147" t="s">
        <v>275</v>
      </c>
      <c r="B69" s="140"/>
      <c r="C69" s="176" t="s">
        <v>255</v>
      </c>
      <c r="D69" s="176" t="s">
        <v>276</v>
      </c>
      <c r="E69" s="178" t="s">
        <v>63</v>
      </c>
      <c r="F69" s="178">
        <v>1</v>
      </c>
      <c r="G69" s="132"/>
      <c r="H69" s="132"/>
      <c r="I69" s="133"/>
      <c r="J69" s="133"/>
      <c r="K69" s="133"/>
      <c r="L69" s="134">
        <f t="shared" si="8"/>
        <v>0</v>
      </c>
      <c r="M69" s="134">
        <f t="shared" si="1"/>
        <v>0</v>
      </c>
      <c r="N69" s="134">
        <f t="shared" si="2"/>
        <v>0</v>
      </c>
      <c r="O69" s="134">
        <f t="shared" si="3"/>
        <v>0</v>
      </c>
      <c r="P69" s="134">
        <f t="shared" si="4"/>
        <v>0</v>
      </c>
      <c r="Q69" s="134">
        <f t="shared" si="9"/>
        <v>0</v>
      </c>
    </row>
    <row r="70" spans="1:17" s="135" customFormat="1">
      <c r="A70" s="147" t="s">
        <v>277</v>
      </c>
      <c r="B70" s="140"/>
      <c r="C70" s="176" t="s">
        <v>255</v>
      </c>
      <c r="D70" s="176" t="s">
        <v>278</v>
      </c>
      <c r="E70" s="178" t="s">
        <v>63</v>
      </c>
      <c r="F70" s="178">
        <v>1</v>
      </c>
      <c r="G70" s="132"/>
      <c r="H70" s="132"/>
      <c r="I70" s="133"/>
      <c r="J70" s="133"/>
      <c r="K70" s="133"/>
      <c r="L70" s="134">
        <f t="shared" si="8"/>
        <v>0</v>
      </c>
      <c r="M70" s="134">
        <f t="shared" si="1"/>
        <v>0</v>
      </c>
      <c r="N70" s="134">
        <f t="shared" si="2"/>
        <v>0</v>
      </c>
      <c r="O70" s="134">
        <f t="shared" si="3"/>
        <v>0</v>
      </c>
      <c r="P70" s="134">
        <f t="shared" si="4"/>
        <v>0</v>
      </c>
      <c r="Q70" s="134">
        <f t="shared" si="9"/>
        <v>0</v>
      </c>
    </row>
    <row r="71" spans="1:17" s="135" customFormat="1">
      <c r="A71" s="147" t="s">
        <v>279</v>
      </c>
      <c r="B71" s="140"/>
      <c r="C71" s="176" t="s">
        <v>255</v>
      </c>
      <c r="D71" s="176" t="s">
        <v>280</v>
      </c>
      <c r="E71" s="178" t="s">
        <v>63</v>
      </c>
      <c r="F71" s="178">
        <v>8</v>
      </c>
      <c r="G71" s="132"/>
      <c r="H71" s="132"/>
      <c r="I71" s="133"/>
      <c r="J71" s="133"/>
      <c r="K71" s="133"/>
      <c r="L71" s="134">
        <f t="shared" si="8"/>
        <v>0</v>
      </c>
      <c r="M71" s="134">
        <f t="shared" si="1"/>
        <v>0</v>
      </c>
      <c r="N71" s="134">
        <f t="shared" si="2"/>
        <v>0</v>
      </c>
      <c r="O71" s="134">
        <f t="shared" si="3"/>
        <v>0</v>
      </c>
      <c r="P71" s="134">
        <f t="shared" si="4"/>
        <v>0</v>
      </c>
      <c r="Q71" s="134">
        <f t="shared" si="9"/>
        <v>0</v>
      </c>
    </row>
    <row r="72" spans="1:17" s="135" customFormat="1">
      <c r="A72" s="147" t="s">
        <v>281</v>
      </c>
      <c r="B72" s="140"/>
      <c r="C72" s="176" t="s">
        <v>255</v>
      </c>
      <c r="D72" s="176" t="s">
        <v>282</v>
      </c>
      <c r="E72" s="178" t="s">
        <v>63</v>
      </c>
      <c r="F72" s="177">
        <v>1</v>
      </c>
      <c r="G72" s="132"/>
      <c r="H72" s="132"/>
      <c r="I72" s="133"/>
      <c r="J72" s="133"/>
      <c r="K72" s="133"/>
      <c r="L72" s="134">
        <f t="shared" si="8"/>
        <v>0</v>
      </c>
      <c r="M72" s="134">
        <f t="shared" si="1"/>
        <v>0</v>
      </c>
      <c r="N72" s="134">
        <f t="shared" si="2"/>
        <v>0</v>
      </c>
      <c r="O72" s="134">
        <f t="shared" si="3"/>
        <v>0</v>
      </c>
      <c r="P72" s="134">
        <f t="shared" si="4"/>
        <v>0</v>
      </c>
      <c r="Q72" s="134">
        <f t="shared" si="9"/>
        <v>0</v>
      </c>
    </row>
    <row r="73" spans="1:17" s="135" customFormat="1">
      <c r="A73" s="147" t="s">
        <v>283</v>
      </c>
      <c r="B73" s="140"/>
      <c r="C73" s="176" t="s">
        <v>255</v>
      </c>
      <c r="D73" s="176" t="s">
        <v>284</v>
      </c>
      <c r="E73" s="178" t="s">
        <v>63</v>
      </c>
      <c r="F73" s="177">
        <v>1</v>
      </c>
      <c r="G73" s="132"/>
      <c r="H73" s="132"/>
      <c r="I73" s="133"/>
      <c r="J73" s="133"/>
      <c r="K73" s="133"/>
      <c r="L73" s="134">
        <f t="shared" si="8"/>
        <v>0</v>
      </c>
      <c r="M73" s="134">
        <f t="shared" si="1"/>
        <v>0</v>
      </c>
      <c r="N73" s="134">
        <f t="shared" si="2"/>
        <v>0</v>
      </c>
      <c r="O73" s="134">
        <f t="shared" si="3"/>
        <v>0</v>
      </c>
      <c r="P73" s="134">
        <f t="shared" si="4"/>
        <v>0</v>
      </c>
      <c r="Q73" s="134">
        <f t="shared" si="9"/>
        <v>0</v>
      </c>
    </row>
    <row r="74" spans="1:17" s="135" customFormat="1">
      <c r="A74" s="147" t="s">
        <v>285</v>
      </c>
      <c r="B74" s="140"/>
      <c r="C74" s="176" t="s">
        <v>255</v>
      </c>
      <c r="D74" s="176" t="s">
        <v>286</v>
      </c>
      <c r="E74" s="178" t="s">
        <v>63</v>
      </c>
      <c r="F74" s="177">
        <v>1</v>
      </c>
      <c r="G74" s="132"/>
      <c r="H74" s="132"/>
      <c r="I74" s="133"/>
      <c r="J74" s="133"/>
      <c r="K74" s="133"/>
      <c r="L74" s="134">
        <f t="shared" si="8"/>
        <v>0</v>
      </c>
      <c r="M74" s="134">
        <f t="shared" si="1"/>
        <v>0</v>
      </c>
      <c r="N74" s="134">
        <f t="shared" si="2"/>
        <v>0</v>
      </c>
      <c r="O74" s="134">
        <f t="shared" si="3"/>
        <v>0</v>
      </c>
      <c r="P74" s="134">
        <f t="shared" si="4"/>
        <v>0</v>
      </c>
      <c r="Q74" s="134">
        <f t="shared" si="9"/>
        <v>0</v>
      </c>
    </row>
    <row r="75" spans="1:17" s="135" customFormat="1">
      <c r="A75" s="147" t="s">
        <v>287</v>
      </c>
      <c r="B75" s="140"/>
      <c r="C75" s="176" t="s">
        <v>255</v>
      </c>
      <c r="D75" s="176" t="s">
        <v>288</v>
      </c>
      <c r="E75" s="178" t="s">
        <v>63</v>
      </c>
      <c r="F75" s="177">
        <v>1</v>
      </c>
      <c r="G75" s="132"/>
      <c r="H75" s="132"/>
      <c r="I75" s="133"/>
      <c r="J75" s="133"/>
      <c r="K75" s="133"/>
      <c r="L75" s="134">
        <f t="shared" si="8"/>
        <v>0</v>
      </c>
      <c r="M75" s="134">
        <f t="shared" si="1"/>
        <v>0</v>
      </c>
      <c r="N75" s="134">
        <f t="shared" si="2"/>
        <v>0</v>
      </c>
      <c r="O75" s="134">
        <f t="shared" si="3"/>
        <v>0</v>
      </c>
      <c r="P75" s="134">
        <f t="shared" si="4"/>
        <v>0</v>
      </c>
      <c r="Q75" s="134">
        <f t="shared" si="9"/>
        <v>0</v>
      </c>
    </row>
    <row r="76" spans="1:17" s="135" customFormat="1">
      <c r="A76" s="147" t="s">
        <v>289</v>
      </c>
      <c r="B76" s="140"/>
      <c r="C76" s="176" t="s">
        <v>255</v>
      </c>
      <c r="D76" s="176" t="s">
        <v>290</v>
      </c>
      <c r="E76" s="178" t="s">
        <v>63</v>
      </c>
      <c r="F76" s="177">
        <v>1</v>
      </c>
      <c r="G76" s="132"/>
      <c r="H76" s="132"/>
      <c r="I76" s="133"/>
      <c r="J76" s="133"/>
      <c r="K76" s="133"/>
      <c r="L76" s="134">
        <f t="shared" si="8"/>
        <v>0</v>
      </c>
      <c r="M76" s="134">
        <f t="shared" si="1"/>
        <v>0</v>
      </c>
      <c r="N76" s="134">
        <f t="shared" si="2"/>
        <v>0</v>
      </c>
      <c r="O76" s="134">
        <f t="shared" si="3"/>
        <v>0</v>
      </c>
      <c r="P76" s="134">
        <f t="shared" si="4"/>
        <v>0</v>
      </c>
      <c r="Q76" s="134">
        <f t="shared" si="9"/>
        <v>0</v>
      </c>
    </row>
    <row r="77" spans="1:17" s="135" customFormat="1">
      <c r="A77" s="147" t="s">
        <v>291</v>
      </c>
      <c r="B77" s="140"/>
      <c r="C77" s="176" t="s">
        <v>255</v>
      </c>
      <c r="D77" s="176" t="s">
        <v>292</v>
      </c>
      <c r="E77" s="178" t="s">
        <v>63</v>
      </c>
      <c r="F77" s="178">
        <v>2</v>
      </c>
      <c r="G77" s="132"/>
      <c r="H77" s="132"/>
      <c r="I77" s="133"/>
      <c r="J77" s="133"/>
      <c r="K77" s="133"/>
      <c r="L77" s="134">
        <f t="shared" si="6"/>
        <v>0</v>
      </c>
      <c r="M77" s="134">
        <f t="shared" si="1"/>
        <v>0</v>
      </c>
      <c r="N77" s="134">
        <f t="shared" si="2"/>
        <v>0</v>
      </c>
      <c r="O77" s="134">
        <f t="shared" si="3"/>
        <v>0</v>
      </c>
      <c r="P77" s="134">
        <f t="shared" si="4"/>
        <v>0</v>
      </c>
      <c r="Q77" s="134">
        <f t="shared" si="7"/>
        <v>0</v>
      </c>
    </row>
    <row r="78" spans="1:17" s="135" customFormat="1">
      <c r="A78" s="147" t="s">
        <v>293</v>
      </c>
      <c r="B78" s="140"/>
      <c r="C78" s="176" t="s">
        <v>294</v>
      </c>
      <c r="D78" s="176" t="s">
        <v>295</v>
      </c>
      <c r="E78" s="178" t="s">
        <v>63</v>
      </c>
      <c r="F78" s="178">
        <v>1</v>
      </c>
      <c r="G78" s="132"/>
      <c r="H78" s="132"/>
      <c r="I78" s="133"/>
      <c r="J78" s="133"/>
      <c r="K78" s="133"/>
      <c r="L78" s="134">
        <f t="shared" si="6"/>
        <v>0</v>
      </c>
      <c r="M78" s="134">
        <f t="shared" si="1"/>
        <v>0</v>
      </c>
      <c r="N78" s="134">
        <f t="shared" si="2"/>
        <v>0</v>
      </c>
      <c r="O78" s="134">
        <f t="shared" si="3"/>
        <v>0</v>
      </c>
      <c r="P78" s="134">
        <f t="shared" si="4"/>
        <v>0</v>
      </c>
      <c r="Q78" s="134">
        <f t="shared" si="7"/>
        <v>0</v>
      </c>
    </row>
    <row r="79" spans="1:17" s="135" customFormat="1">
      <c r="A79" s="147" t="s">
        <v>296</v>
      </c>
      <c r="B79" s="140"/>
      <c r="C79" s="176" t="s">
        <v>294</v>
      </c>
      <c r="D79" s="176" t="s">
        <v>297</v>
      </c>
      <c r="E79" s="178" t="s">
        <v>63</v>
      </c>
      <c r="F79" s="178">
        <v>1</v>
      </c>
      <c r="G79" s="132"/>
      <c r="H79" s="132"/>
      <c r="I79" s="133"/>
      <c r="J79" s="133"/>
      <c r="K79" s="133"/>
      <c r="L79" s="134">
        <f t="shared" si="6"/>
        <v>0</v>
      </c>
      <c r="M79" s="134">
        <f t="shared" si="1"/>
        <v>0</v>
      </c>
      <c r="N79" s="134">
        <f t="shared" si="2"/>
        <v>0</v>
      </c>
      <c r="O79" s="134">
        <f t="shared" si="3"/>
        <v>0</v>
      </c>
      <c r="P79" s="134">
        <f t="shared" si="4"/>
        <v>0</v>
      </c>
      <c r="Q79" s="134">
        <f t="shared" si="7"/>
        <v>0</v>
      </c>
    </row>
    <row r="80" spans="1:17" s="135" customFormat="1">
      <c r="A80" s="147" t="s">
        <v>298</v>
      </c>
      <c r="B80" s="140"/>
      <c r="C80" s="176" t="s">
        <v>299</v>
      </c>
      <c r="D80" s="176" t="s">
        <v>300</v>
      </c>
      <c r="E80" s="177" t="s">
        <v>142</v>
      </c>
      <c r="F80" s="177">
        <v>1</v>
      </c>
      <c r="G80" s="132"/>
      <c r="H80" s="132"/>
      <c r="I80" s="133"/>
      <c r="J80" s="133"/>
      <c r="K80" s="133"/>
      <c r="L80" s="134">
        <f t="shared" si="6"/>
        <v>0</v>
      </c>
      <c r="M80" s="134">
        <f t="shared" si="1"/>
        <v>0</v>
      </c>
      <c r="N80" s="134">
        <f t="shared" si="2"/>
        <v>0</v>
      </c>
      <c r="O80" s="134">
        <f t="shared" si="3"/>
        <v>0</v>
      </c>
      <c r="P80" s="134">
        <f t="shared" si="4"/>
        <v>0</v>
      </c>
      <c r="Q80" s="134">
        <f t="shared" si="7"/>
        <v>0</v>
      </c>
    </row>
    <row r="81" spans="1:17" s="135" customFormat="1">
      <c r="A81" s="147" t="s">
        <v>301</v>
      </c>
      <c r="B81" s="140"/>
      <c r="C81" s="176" t="s">
        <v>302</v>
      </c>
      <c r="D81" s="176" t="s">
        <v>303</v>
      </c>
      <c r="E81" s="177" t="s">
        <v>142</v>
      </c>
      <c r="F81" s="178">
        <v>2</v>
      </c>
      <c r="G81" s="132"/>
      <c r="H81" s="132"/>
      <c r="I81" s="133"/>
      <c r="J81" s="133"/>
      <c r="K81" s="133"/>
      <c r="L81" s="134">
        <f t="shared" si="6"/>
        <v>0</v>
      </c>
      <c r="M81" s="134">
        <f t="shared" si="1"/>
        <v>0</v>
      </c>
      <c r="N81" s="134">
        <f t="shared" si="2"/>
        <v>0</v>
      </c>
      <c r="O81" s="134">
        <f t="shared" si="3"/>
        <v>0</v>
      </c>
      <c r="P81" s="134">
        <f t="shared" si="4"/>
        <v>0</v>
      </c>
      <c r="Q81" s="134">
        <f t="shared" si="7"/>
        <v>0</v>
      </c>
    </row>
    <row r="82" spans="1:17" s="135" customFormat="1">
      <c r="A82" s="147" t="s">
        <v>304</v>
      </c>
      <c r="B82" s="140"/>
      <c r="C82" s="176" t="s">
        <v>302</v>
      </c>
      <c r="D82" s="176" t="s">
        <v>305</v>
      </c>
      <c r="E82" s="177" t="s">
        <v>142</v>
      </c>
      <c r="F82" s="179">
        <v>4</v>
      </c>
      <c r="G82" s="132"/>
      <c r="H82" s="132"/>
      <c r="I82" s="133"/>
      <c r="J82" s="133"/>
      <c r="K82" s="133"/>
      <c r="L82" s="134">
        <f t="shared" si="6"/>
        <v>0</v>
      </c>
      <c r="M82" s="134">
        <f t="shared" si="1"/>
        <v>0</v>
      </c>
      <c r="N82" s="134">
        <f t="shared" si="2"/>
        <v>0</v>
      </c>
      <c r="O82" s="134">
        <f t="shared" si="3"/>
        <v>0</v>
      </c>
      <c r="P82" s="134">
        <f t="shared" si="4"/>
        <v>0</v>
      </c>
      <c r="Q82" s="134">
        <f t="shared" si="7"/>
        <v>0</v>
      </c>
    </row>
    <row r="83" spans="1:17" s="135" customFormat="1">
      <c r="A83" s="147" t="s">
        <v>306</v>
      </c>
      <c r="B83" s="140"/>
      <c r="C83" s="176" t="s">
        <v>302</v>
      </c>
      <c r="D83" s="176" t="s">
        <v>307</v>
      </c>
      <c r="E83" s="177" t="s">
        <v>142</v>
      </c>
      <c r="F83" s="178">
        <v>5</v>
      </c>
      <c r="G83" s="132"/>
      <c r="H83" s="132"/>
      <c r="I83" s="133"/>
      <c r="J83" s="133"/>
      <c r="K83" s="133"/>
      <c r="L83" s="134">
        <f t="shared" si="6"/>
        <v>0</v>
      </c>
      <c r="M83" s="134">
        <f t="shared" ref="M83:M100" si="10">ROUND(G83*F83,2)</f>
        <v>0</v>
      </c>
      <c r="N83" s="134">
        <f t="shared" ref="N83:N100" si="11">ROUND(I83*F83,2)</f>
        <v>0</v>
      </c>
      <c r="O83" s="134">
        <f t="shared" ref="O83:O100" si="12">ROUND(J83*F83,2)</f>
        <v>0</v>
      </c>
      <c r="P83" s="134">
        <f t="shared" ref="P83:P100" si="13">ROUND(K83*F83,2)</f>
        <v>0</v>
      </c>
      <c r="Q83" s="134">
        <f t="shared" si="7"/>
        <v>0</v>
      </c>
    </row>
    <row r="84" spans="1:17" s="135" customFormat="1">
      <c r="A84" s="147" t="s">
        <v>308</v>
      </c>
      <c r="B84" s="140"/>
      <c r="C84" s="176" t="s">
        <v>309</v>
      </c>
      <c r="D84" s="176" t="s">
        <v>310</v>
      </c>
      <c r="E84" s="177" t="s">
        <v>142</v>
      </c>
      <c r="F84" s="178">
        <v>1</v>
      </c>
      <c r="G84" s="132"/>
      <c r="H84" s="132"/>
      <c r="I84" s="133"/>
      <c r="J84" s="133"/>
      <c r="K84" s="133"/>
      <c r="L84" s="134">
        <f t="shared" si="6"/>
        <v>0</v>
      </c>
      <c r="M84" s="134">
        <f t="shared" si="10"/>
        <v>0</v>
      </c>
      <c r="N84" s="134">
        <f t="shared" si="11"/>
        <v>0</v>
      </c>
      <c r="O84" s="134">
        <f t="shared" si="12"/>
        <v>0</v>
      </c>
      <c r="P84" s="134">
        <f t="shared" si="13"/>
        <v>0</v>
      </c>
      <c r="Q84" s="134">
        <f t="shared" si="7"/>
        <v>0</v>
      </c>
    </row>
    <row r="85" spans="1:17" s="135" customFormat="1">
      <c r="A85" s="147" t="s">
        <v>311</v>
      </c>
      <c r="B85" s="140"/>
      <c r="C85" s="176" t="s">
        <v>312</v>
      </c>
      <c r="D85" s="176" t="s">
        <v>313</v>
      </c>
      <c r="E85" s="177" t="s">
        <v>142</v>
      </c>
      <c r="F85" s="178">
        <v>6</v>
      </c>
      <c r="G85" s="132"/>
      <c r="H85" s="132"/>
      <c r="I85" s="133"/>
      <c r="J85" s="133"/>
      <c r="K85" s="133"/>
      <c r="L85" s="134">
        <f t="shared" si="6"/>
        <v>0</v>
      </c>
      <c r="M85" s="134">
        <f t="shared" si="10"/>
        <v>0</v>
      </c>
      <c r="N85" s="134">
        <f t="shared" si="11"/>
        <v>0</v>
      </c>
      <c r="O85" s="134">
        <f t="shared" si="12"/>
        <v>0</v>
      </c>
      <c r="P85" s="134">
        <f t="shared" si="13"/>
        <v>0</v>
      </c>
      <c r="Q85" s="134">
        <f t="shared" si="7"/>
        <v>0</v>
      </c>
    </row>
    <row r="86" spans="1:17" s="135" customFormat="1">
      <c r="A86" s="147" t="s">
        <v>314</v>
      </c>
      <c r="B86" s="140"/>
      <c r="C86" s="176" t="s">
        <v>312</v>
      </c>
      <c r="D86" s="176" t="s">
        <v>315</v>
      </c>
      <c r="E86" s="177" t="s">
        <v>142</v>
      </c>
      <c r="F86" s="178">
        <v>2</v>
      </c>
      <c r="G86" s="132"/>
      <c r="H86" s="132"/>
      <c r="I86" s="133"/>
      <c r="J86" s="133"/>
      <c r="K86" s="133"/>
      <c r="L86" s="134">
        <f t="shared" si="6"/>
        <v>0</v>
      </c>
      <c r="M86" s="134">
        <f t="shared" si="10"/>
        <v>0</v>
      </c>
      <c r="N86" s="134">
        <f t="shared" si="11"/>
        <v>0</v>
      </c>
      <c r="O86" s="134">
        <f t="shared" si="12"/>
        <v>0</v>
      </c>
      <c r="P86" s="134">
        <f t="shared" si="13"/>
        <v>0</v>
      </c>
      <c r="Q86" s="134">
        <f t="shared" si="7"/>
        <v>0</v>
      </c>
    </row>
    <row r="87" spans="1:17" s="135" customFormat="1">
      <c r="A87" s="147" t="s">
        <v>316</v>
      </c>
      <c r="B87" s="140"/>
      <c r="C87" s="176" t="s">
        <v>317</v>
      </c>
      <c r="D87" s="176" t="s">
        <v>318</v>
      </c>
      <c r="E87" s="177" t="s">
        <v>142</v>
      </c>
      <c r="F87" s="178">
        <v>11</v>
      </c>
      <c r="G87" s="132"/>
      <c r="H87" s="132"/>
      <c r="I87" s="133"/>
      <c r="J87" s="133"/>
      <c r="K87" s="133"/>
      <c r="L87" s="134">
        <f t="shared" si="6"/>
        <v>0</v>
      </c>
      <c r="M87" s="134">
        <f t="shared" si="10"/>
        <v>0</v>
      </c>
      <c r="N87" s="134">
        <f t="shared" si="11"/>
        <v>0</v>
      </c>
      <c r="O87" s="134">
        <f t="shared" si="12"/>
        <v>0</v>
      </c>
      <c r="P87" s="134">
        <f t="shared" si="13"/>
        <v>0</v>
      </c>
      <c r="Q87" s="134">
        <f t="shared" si="7"/>
        <v>0</v>
      </c>
    </row>
    <row r="88" spans="1:17" s="135" customFormat="1">
      <c r="A88" s="147" t="s">
        <v>319</v>
      </c>
      <c r="B88" s="140"/>
      <c r="C88" s="176" t="s">
        <v>317</v>
      </c>
      <c r="D88" s="176" t="s">
        <v>320</v>
      </c>
      <c r="E88" s="177" t="s">
        <v>142</v>
      </c>
      <c r="F88" s="177">
        <v>8</v>
      </c>
      <c r="G88" s="132"/>
      <c r="H88" s="132"/>
      <c r="I88" s="133"/>
      <c r="J88" s="133"/>
      <c r="K88" s="133"/>
      <c r="L88" s="134">
        <f t="shared" si="6"/>
        <v>0</v>
      </c>
      <c r="M88" s="134">
        <f t="shared" si="10"/>
        <v>0</v>
      </c>
      <c r="N88" s="134">
        <f t="shared" si="11"/>
        <v>0</v>
      </c>
      <c r="O88" s="134">
        <f t="shared" si="12"/>
        <v>0</v>
      </c>
      <c r="P88" s="134">
        <f t="shared" si="13"/>
        <v>0</v>
      </c>
      <c r="Q88" s="134">
        <f t="shared" si="7"/>
        <v>0</v>
      </c>
    </row>
    <row r="89" spans="1:17" s="135" customFormat="1">
      <c r="A89" s="147" t="s">
        <v>321</v>
      </c>
      <c r="B89" s="140"/>
      <c r="C89" s="176" t="s">
        <v>317</v>
      </c>
      <c r="D89" s="176" t="s">
        <v>322</v>
      </c>
      <c r="E89" s="177" t="s">
        <v>142</v>
      </c>
      <c r="F89" s="177">
        <v>2</v>
      </c>
      <c r="G89" s="132"/>
      <c r="H89" s="132"/>
      <c r="I89" s="133"/>
      <c r="J89" s="133"/>
      <c r="K89" s="133"/>
      <c r="L89" s="134">
        <f t="shared" si="6"/>
        <v>0</v>
      </c>
      <c r="M89" s="134">
        <f t="shared" si="10"/>
        <v>0</v>
      </c>
      <c r="N89" s="134">
        <f t="shared" si="11"/>
        <v>0</v>
      </c>
      <c r="O89" s="134">
        <f t="shared" si="12"/>
        <v>0</v>
      </c>
      <c r="P89" s="134">
        <f t="shared" si="13"/>
        <v>0</v>
      </c>
      <c r="Q89" s="134">
        <f t="shared" si="7"/>
        <v>0</v>
      </c>
    </row>
    <row r="90" spans="1:17" s="135" customFormat="1">
      <c r="A90" s="147" t="s">
        <v>323</v>
      </c>
      <c r="B90" s="140"/>
      <c r="C90" s="176" t="s">
        <v>324</v>
      </c>
      <c r="D90" s="176" t="s">
        <v>325</v>
      </c>
      <c r="E90" s="177" t="s">
        <v>142</v>
      </c>
      <c r="F90" s="177">
        <v>2</v>
      </c>
      <c r="G90" s="132"/>
      <c r="H90" s="132"/>
      <c r="I90" s="133"/>
      <c r="J90" s="133"/>
      <c r="K90" s="133"/>
      <c r="L90" s="134">
        <f t="shared" si="6"/>
        <v>0</v>
      </c>
      <c r="M90" s="134">
        <f t="shared" si="10"/>
        <v>0</v>
      </c>
      <c r="N90" s="134">
        <f t="shared" si="11"/>
        <v>0</v>
      </c>
      <c r="O90" s="134">
        <f t="shared" si="12"/>
        <v>0</v>
      </c>
      <c r="P90" s="134">
        <f t="shared" si="13"/>
        <v>0</v>
      </c>
      <c r="Q90" s="134">
        <f t="shared" si="7"/>
        <v>0</v>
      </c>
    </row>
    <row r="91" spans="1:17" s="135" customFormat="1">
      <c r="A91" s="147" t="s">
        <v>326</v>
      </c>
      <c r="B91" s="140"/>
      <c r="C91" s="176" t="s">
        <v>324</v>
      </c>
      <c r="D91" s="176" t="s">
        <v>327</v>
      </c>
      <c r="E91" s="177" t="s">
        <v>142</v>
      </c>
      <c r="F91" s="177">
        <v>4</v>
      </c>
      <c r="G91" s="132"/>
      <c r="H91" s="132"/>
      <c r="I91" s="133"/>
      <c r="J91" s="133"/>
      <c r="K91" s="133"/>
      <c r="L91" s="134">
        <f t="shared" si="6"/>
        <v>0</v>
      </c>
      <c r="M91" s="134">
        <f t="shared" si="10"/>
        <v>0</v>
      </c>
      <c r="N91" s="134">
        <f t="shared" si="11"/>
        <v>0</v>
      </c>
      <c r="O91" s="134">
        <f t="shared" si="12"/>
        <v>0</v>
      </c>
      <c r="P91" s="134">
        <f t="shared" si="13"/>
        <v>0</v>
      </c>
      <c r="Q91" s="134">
        <f t="shared" si="7"/>
        <v>0</v>
      </c>
    </row>
    <row r="92" spans="1:17" s="135" customFormat="1">
      <c r="A92" s="147" t="s">
        <v>328</v>
      </c>
      <c r="B92" s="140"/>
      <c r="C92" s="176" t="s">
        <v>324</v>
      </c>
      <c r="D92" s="176" t="s">
        <v>329</v>
      </c>
      <c r="E92" s="177" t="s">
        <v>142</v>
      </c>
      <c r="F92" s="177">
        <v>1</v>
      </c>
      <c r="G92" s="132"/>
      <c r="H92" s="132"/>
      <c r="I92" s="133"/>
      <c r="J92" s="133"/>
      <c r="K92" s="133"/>
      <c r="L92" s="134">
        <f t="shared" si="6"/>
        <v>0</v>
      </c>
      <c r="M92" s="134">
        <f t="shared" si="10"/>
        <v>0</v>
      </c>
      <c r="N92" s="134">
        <f t="shared" si="11"/>
        <v>0</v>
      </c>
      <c r="O92" s="134">
        <f t="shared" si="12"/>
        <v>0</v>
      </c>
      <c r="P92" s="134">
        <f t="shared" si="13"/>
        <v>0</v>
      </c>
      <c r="Q92" s="134">
        <f t="shared" si="7"/>
        <v>0</v>
      </c>
    </row>
    <row r="93" spans="1:17" s="135" customFormat="1">
      <c r="A93" s="147" t="s">
        <v>330</v>
      </c>
      <c r="B93" s="140"/>
      <c r="C93" s="176" t="s">
        <v>331</v>
      </c>
      <c r="D93" s="176" t="s">
        <v>332</v>
      </c>
      <c r="E93" s="177" t="s">
        <v>142</v>
      </c>
      <c r="F93" s="177">
        <v>1</v>
      </c>
      <c r="G93" s="132"/>
      <c r="H93" s="132"/>
      <c r="I93" s="133"/>
      <c r="J93" s="133"/>
      <c r="K93" s="133"/>
      <c r="L93" s="134">
        <f t="shared" si="6"/>
        <v>0</v>
      </c>
      <c r="M93" s="134">
        <f t="shared" si="10"/>
        <v>0</v>
      </c>
      <c r="N93" s="134">
        <f t="shared" si="11"/>
        <v>0</v>
      </c>
      <c r="O93" s="134">
        <f t="shared" si="12"/>
        <v>0</v>
      </c>
      <c r="P93" s="134">
        <f t="shared" si="13"/>
        <v>0</v>
      </c>
      <c r="Q93" s="134">
        <f t="shared" si="7"/>
        <v>0</v>
      </c>
    </row>
    <row r="94" spans="1:17" s="135" customFormat="1" ht="38.25">
      <c r="A94" s="147" t="s">
        <v>333</v>
      </c>
      <c r="B94" s="140"/>
      <c r="C94" s="176" t="s">
        <v>334</v>
      </c>
      <c r="D94" s="176"/>
      <c r="E94" s="177" t="s">
        <v>142</v>
      </c>
      <c r="F94" s="177">
        <v>1</v>
      </c>
      <c r="G94" s="132"/>
      <c r="H94" s="132"/>
      <c r="I94" s="133"/>
      <c r="J94" s="133"/>
      <c r="K94" s="133"/>
      <c r="L94" s="134">
        <f t="shared" si="6"/>
        <v>0</v>
      </c>
      <c r="M94" s="134">
        <f t="shared" si="10"/>
        <v>0</v>
      </c>
      <c r="N94" s="134">
        <f t="shared" si="11"/>
        <v>0</v>
      </c>
      <c r="O94" s="134">
        <f t="shared" si="12"/>
        <v>0</v>
      </c>
      <c r="P94" s="134">
        <f t="shared" si="13"/>
        <v>0</v>
      </c>
      <c r="Q94" s="134">
        <f t="shared" si="7"/>
        <v>0</v>
      </c>
    </row>
    <row r="95" spans="1:17" s="135" customFormat="1">
      <c r="A95" s="147" t="s">
        <v>335</v>
      </c>
      <c r="B95" s="140"/>
      <c r="C95" s="176" t="s">
        <v>336</v>
      </c>
      <c r="D95" s="176"/>
      <c r="E95" s="177" t="s">
        <v>142</v>
      </c>
      <c r="F95" s="177">
        <v>1</v>
      </c>
      <c r="G95" s="132"/>
      <c r="H95" s="132"/>
      <c r="I95" s="133"/>
      <c r="J95" s="133"/>
      <c r="K95" s="133"/>
      <c r="L95" s="134">
        <f t="shared" si="6"/>
        <v>0</v>
      </c>
      <c r="M95" s="134">
        <f t="shared" si="10"/>
        <v>0</v>
      </c>
      <c r="N95" s="134">
        <f t="shared" si="11"/>
        <v>0</v>
      </c>
      <c r="O95" s="134">
        <f t="shared" si="12"/>
        <v>0</v>
      </c>
      <c r="P95" s="134">
        <f t="shared" si="13"/>
        <v>0</v>
      </c>
      <c r="Q95" s="134">
        <f t="shared" si="7"/>
        <v>0</v>
      </c>
    </row>
    <row r="96" spans="1:17" s="135" customFormat="1">
      <c r="A96" s="147" t="s">
        <v>337</v>
      </c>
      <c r="B96" s="140"/>
      <c r="C96" s="176" t="s">
        <v>338</v>
      </c>
      <c r="D96" s="176"/>
      <c r="E96" s="177" t="s">
        <v>142</v>
      </c>
      <c r="F96" s="177">
        <v>1</v>
      </c>
      <c r="G96" s="132"/>
      <c r="H96" s="132"/>
      <c r="I96" s="133"/>
      <c r="J96" s="133"/>
      <c r="K96" s="133"/>
      <c r="L96" s="134">
        <f t="shared" ref="L96:L100" si="14">ROUND(SUM(I96:K96),2)</f>
        <v>0</v>
      </c>
      <c r="M96" s="134">
        <f t="shared" si="10"/>
        <v>0</v>
      </c>
      <c r="N96" s="134">
        <f t="shared" si="11"/>
        <v>0</v>
      </c>
      <c r="O96" s="134">
        <f t="shared" si="12"/>
        <v>0</v>
      </c>
      <c r="P96" s="134">
        <f t="shared" si="13"/>
        <v>0</v>
      </c>
      <c r="Q96" s="134">
        <f t="shared" ref="Q96:Q100" si="15">SUM(N96:P96)</f>
        <v>0</v>
      </c>
    </row>
    <row r="97" spans="1:17" s="135" customFormat="1">
      <c r="A97" s="147" t="s">
        <v>339</v>
      </c>
      <c r="B97" s="140"/>
      <c r="C97" s="176" t="s">
        <v>340</v>
      </c>
      <c r="D97" s="176"/>
      <c r="E97" s="177" t="s">
        <v>142</v>
      </c>
      <c r="F97" s="178">
        <v>1</v>
      </c>
      <c r="G97" s="132"/>
      <c r="H97" s="132"/>
      <c r="I97" s="133"/>
      <c r="J97" s="133"/>
      <c r="K97" s="133"/>
      <c r="L97" s="134">
        <f t="shared" si="14"/>
        <v>0</v>
      </c>
      <c r="M97" s="134">
        <f t="shared" si="10"/>
        <v>0</v>
      </c>
      <c r="N97" s="134">
        <f t="shared" si="11"/>
        <v>0</v>
      </c>
      <c r="O97" s="134">
        <f t="shared" si="12"/>
        <v>0</v>
      </c>
      <c r="P97" s="134">
        <f t="shared" si="13"/>
        <v>0</v>
      </c>
      <c r="Q97" s="134">
        <f t="shared" si="15"/>
        <v>0</v>
      </c>
    </row>
    <row r="98" spans="1:17" s="135" customFormat="1">
      <c r="A98" s="147" t="s">
        <v>341</v>
      </c>
      <c r="B98" s="140"/>
      <c r="C98" s="176" t="s">
        <v>342</v>
      </c>
      <c r="D98" s="176"/>
      <c r="E98" s="177" t="s">
        <v>142</v>
      </c>
      <c r="F98" s="179">
        <v>1</v>
      </c>
      <c r="G98" s="132"/>
      <c r="H98" s="132"/>
      <c r="I98" s="133"/>
      <c r="J98" s="133"/>
      <c r="K98" s="133"/>
      <c r="L98" s="134">
        <f t="shared" si="14"/>
        <v>0</v>
      </c>
      <c r="M98" s="134">
        <f t="shared" si="10"/>
        <v>0</v>
      </c>
      <c r="N98" s="134">
        <f t="shared" si="11"/>
        <v>0</v>
      </c>
      <c r="O98" s="134">
        <f t="shared" si="12"/>
        <v>0</v>
      </c>
      <c r="P98" s="134">
        <f t="shared" si="13"/>
        <v>0</v>
      </c>
      <c r="Q98" s="134">
        <f t="shared" si="15"/>
        <v>0</v>
      </c>
    </row>
    <row r="99" spans="1:17" s="135" customFormat="1">
      <c r="A99" s="147" t="s">
        <v>343</v>
      </c>
      <c r="B99" s="140"/>
      <c r="C99" s="176" t="s">
        <v>344</v>
      </c>
      <c r="D99" s="176"/>
      <c r="E99" s="180" t="s">
        <v>345</v>
      </c>
      <c r="F99" s="178">
        <v>89</v>
      </c>
      <c r="G99" s="132"/>
      <c r="H99" s="132"/>
      <c r="I99" s="133"/>
      <c r="J99" s="133"/>
      <c r="K99" s="133"/>
      <c r="L99" s="134">
        <f t="shared" si="14"/>
        <v>0</v>
      </c>
      <c r="M99" s="134">
        <f t="shared" si="10"/>
        <v>0</v>
      </c>
      <c r="N99" s="134">
        <f t="shared" si="11"/>
        <v>0</v>
      </c>
      <c r="O99" s="134">
        <f t="shared" si="12"/>
        <v>0</v>
      </c>
      <c r="P99" s="134">
        <f t="shared" si="13"/>
        <v>0</v>
      </c>
      <c r="Q99" s="134">
        <f t="shared" si="15"/>
        <v>0</v>
      </c>
    </row>
    <row r="100" spans="1:17" s="135" customFormat="1">
      <c r="A100" s="147" t="s">
        <v>346</v>
      </c>
      <c r="B100" s="140"/>
      <c r="C100" s="176" t="s">
        <v>347</v>
      </c>
      <c r="D100" s="176"/>
      <c r="E100" s="178" t="s">
        <v>142</v>
      </c>
      <c r="F100" s="178">
        <v>1</v>
      </c>
      <c r="G100" s="132"/>
      <c r="H100" s="132"/>
      <c r="I100" s="133"/>
      <c r="J100" s="133"/>
      <c r="K100" s="133"/>
      <c r="L100" s="134">
        <f t="shared" si="14"/>
        <v>0</v>
      </c>
      <c r="M100" s="134">
        <f t="shared" si="10"/>
        <v>0</v>
      </c>
      <c r="N100" s="134">
        <f t="shared" si="11"/>
        <v>0</v>
      </c>
      <c r="O100" s="134">
        <f t="shared" si="12"/>
        <v>0</v>
      </c>
      <c r="P100" s="134">
        <f t="shared" si="13"/>
        <v>0</v>
      </c>
      <c r="Q100" s="134">
        <f t="shared" si="15"/>
        <v>0</v>
      </c>
    </row>
    <row r="101" spans="1:17" s="37" customFormat="1" ht="7.15" customHeight="1">
      <c r="A101" s="173"/>
      <c r="B101" s="136"/>
      <c r="C101" s="139"/>
      <c r="D101" s="139"/>
      <c r="E101" s="136"/>
      <c r="F101" s="174"/>
      <c r="G101" s="133"/>
      <c r="H101" s="133"/>
      <c r="I101" s="133"/>
      <c r="J101" s="133"/>
      <c r="K101" s="133"/>
      <c r="L101" s="133"/>
      <c r="M101" s="133"/>
      <c r="N101" s="133"/>
      <c r="O101" s="149"/>
      <c r="P101" s="149"/>
      <c r="Q101" s="149"/>
    </row>
    <row r="102" spans="1:17" s="37" customFormat="1">
      <c r="A102" s="174"/>
      <c r="B102" s="174"/>
      <c r="C102" s="325" t="s">
        <v>152</v>
      </c>
      <c r="D102" s="326"/>
      <c r="E102" s="326"/>
      <c r="F102" s="326"/>
      <c r="G102" s="326"/>
      <c r="H102" s="326"/>
      <c r="I102" s="326"/>
      <c r="J102" s="326"/>
      <c r="K102" s="327"/>
      <c r="L102" s="133"/>
      <c r="M102" s="150">
        <f>SUM(M20:M100)</f>
        <v>0</v>
      </c>
      <c r="N102" s="150">
        <f>SUM(N20:N100)</f>
        <v>0</v>
      </c>
      <c r="O102" s="150">
        <f>SUM(O20:O100)</f>
        <v>0</v>
      </c>
      <c r="P102" s="150">
        <f>SUM(P20:P100)</f>
        <v>0</v>
      </c>
      <c r="Q102" s="150">
        <f>SUM(Q20:Q100)</f>
        <v>0</v>
      </c>
    </row>
    <row r="103" spans="1:17" s="14" customFormat="1">
      <c r="E103" s="13"/>
      <c r="F103" s="13"/>
      <c r="G103" s="13"/>
      <c r="H103" s="13"/>
      <c r="I103" s="13"/>
      <c r="J103" s="13"/>
      <c r="K103" s="13"/>
      <c r="L103" s="13"/>
      <c r="M103" s="13"/>
      <c r="N103" s="13"/>
      <c r="O103" s="13"/>
      <c r="P103" s="13"/>
      <c r="Q103" s="151"/>
    </row>
    <row r="104" spans="1:17" s="14" customFormat="1">
      <c r="A104" s="52" t="s">
        <v>531</v>
      </c>
      <c r="B104" s="52"/>
      <c r="C104" s="53"/>
      <c r="D104" s="54"/>
      <c r="E104" s="54"/>
      <c r="F104" s="55"/>
      <c r="G104" s="65"/>
      <c r="H104" s="13"/>
      <c r="I104" s="13"/>
      <c r="J104" s="13"/>
      <c r="K104" s="13"/>
      <c r="L104" s="13"/>
      <c r="M104" s="13"/>
      <c r="N104" s="13"/>
      <c r="O104" s="13"/>
    </row>
    <row r="105" spans="1:17" s="14" customFormat="1">
      <c r="A105" s="52"/>
      <c r="B105" s="52" t="s">
        <v>29</v>
      </c>
      <c r="C105" s="57"/>
      <c r="D105" s="54"/>
      <c r="E105" s="54"/>
      <c r="F105" s="58"/>
      <c r="G105" s="65"/>
      <c r="H105" s="13"/>
      <c r="I105" s="13"/>
      <c r="J105" s="13"/>
      <c r="K105" s="13"/>
      <c r="L105" s="13"/>
      <c r="M105" s="13"/>
      <c r="N105" s="13"/>
      <c r="O105" s="13"/>
    </row>
    <row r="106" spans="1:17">
      <c r="A106" s="60"/>
      <c r="B106" s="61"/>
      <c r="C106" s="52"/>
      <c r="D106" s="62"/>
      <c r="E106" s="54"/>
      <c r="F106" s="55"/>
      <c r="G106" s="74"/>
      <c r="P106" s="26"/>
      <c r="Q106" s="26"/>
    </row>
    <row r="107" spans="1:17">
      <c r="A107" s="60" t="s">
        <v>525</v>
      </c>
      <c r="B107" s="61"/>
      <c r="C107" s="53"/>
      <c r="D107" s="62"/>
      <c r="E107" s="54"/>
      <c r="F107" s="58"/>
      <c r="G107" s="74"/>
      <c r="P107" s="26"/>
      <c r="Q107" s="26"/>
    </row>
    <row r="108" spans="1:17" s="13" customFormat="1" ht="7.15" customHeight="1">
      <c r="A108" s="52"/>
      <c r="B108" s="52"/>
      <c r="C108" s="52"/>
      <c r="D108" s="54"/>
      <c r="E108" s="54"/>
      <c r="F108" s="55"/>
      <c r="G108" s="65"/>
      <c r="M108" s="64"/>
      <c r="N108" s="64"/>
    </row>
    <row r="109" spans="1:17" s="14" customFormat="1">
      <c r="A109" s="52"/>
      <c r="B109" s="52"/>
      <c r="C109" s="53"/>
      <c r="D109" s="54"/>
      <c r="E109" s="54"/>
      <c r="F109" s="58"/>
      <c r="G109" s="65"/>
      <c r="H109" s="13"/>
      <c r="I109" s="13"/>
      <c r="J109" s="13"/>
      <c r="K109" s="13"/>
      <c r="L109" s="13"/>
      <c r="M109" s="13"/>
      <c r="N109" s="13"/>
      <c r="O109" s="13"/>
    </row>
    <row r="110" spans="1:17" s="14" customFormat="1">
      <c r="A110" s="52" t="s">
        <v>533</v>
      </c>
      <c r="B110" s="52"/>
      <c r="C110" s="57"/>
      <c r="D110" s="54"/>
      <c r="E110" s="54"/>
      <c r="F110" s="55"/>
      <c r="G110" s="65"/>
      <c r="H110" s="13"/>
      <c r="I110" s="13"/>
      <c r="J110" s="13"/>
      <c r="K110" s="13"/>
      <c r="L110" s="13"/>
      <c r="M110" s="13"/>
      <c r="N110" s="13"/>
      <c r="O110" s="13"/>
    </row>
    <row r="111" spans="1:17">
      <c r="A111" s="60"/>
      <c r="B111" s="61" t="s">
        <v>29</v>
      </c>
      <c r="C111" s="52"/>
      <c r="D111" s="62"/>
      <c r="E111" s="54"/>
      <c r="F111" s="58"/>
      <c r="G111" s="74"/>
      <c r="P111" s="26"/>
      <c r="Q111" s="26"/>
    </row>
    <row r="112" spans="1:17">
      <c r="A112" s="60" t="s">
        <v>525</v>
      </c>
      <c r="B112" s="61"/>
      <c r="C112" s="53"/>
      <c r="D112" s="62"/>
      <c r="E112" s="54"/>
      <c r="F112" s="55"/>
      <c r="G112" s="74"/>
      <c r="P112" s="26"/>
      <c r="Q112" s="26"/>
    </row>
    <row r="113" spans="1:17">
      <c r="A113" s="66"/>
      <c r="D113" s="63"/>
      <c r="E113" s="65"/>
      <c r="F113" s="50"/>
      <c r="P113" s="26"/>
      <c r="Q113" s="26"/>
    </row>
    <row r="114" spans="1:17">
      <c r="A114" s="66"/>
      <c r="D114" s="63"/>
      <c r="E114" s="54"/>
      <c r="F114" s="55"/>
      <c r="G114" s="74"/>
      <c r="P114" s="26"/>
      <c r="Q114" s="26"/>
    </row>
    <row r="115" spans="1:17" s="4" customFormat="1">
      <c r="D115" s="1"/>
      <c r="E115" s="65"/>
      <c r="F115" s="50"/>
      <c r="G115" s="63"/>
      <c r="H115" s="63"/>
    </row>
    <row r="116" spans="1:17">
      <c r="A116" s="60"/>
      <c r="B116" s="61"/>
      <c r="C116" s="61"/>
      <c r="D116" s="61"/>
      <c r="E116" s="54"/>
      <c r="F116" s="55"/>
      <c r="G116" s="74"/>
    </row>
    <row r="117" spans="1:17" s="14" customFormat="1">
      <c r="E117" s="65"/>
      <c r="F117" s="50"/>
      <c r="G117" s="63"/>
      <c r="H117" s="63"/>
      <c r="I117" s="13"/>
      <c r="J117" s="13"/>
      <c r="K117" s="13"/>
      <c r="L117" s="13"/>
      <c r="M117" s="13"/>
      <c r="N117" s="13"/>
      <c r="O117" s="13"/>
      <c r="P117" s="13"/>
      <c r="Q117" s="13"/>
    </row>
    <row r="118" spans="1:17" s="14" customFormat="1">
      <c r="E118" s="54"/>
      <c r="F118" s="55"/>
      <c r="G118" s="74"/>
      <c r="H118" s="63"/>
      <c r="I118" s="13"/>
      <c r="J118" s="13"/>
      <c r="K118" s="13"/>
      <c r="L118" s="13"/>
      <c r="M118" s="13"/>
      <c r="N118" s="13"/>
      <c r="O118" s="13"/>
      <c r="P118" s="13"/>
      <c r="Q118" s="13"/>
    </row>
    <row r="119" spans="1:17" s="14" customFormat="1">
      <c r="E119" s="65"/>
      <c r="F119" s="50"/>
      <c r="G119" s="63"/>
      <c r="H119" s="63"/>
      <c r="I119" s="13"/>
      <c r="J119" s="13"/>
      <c r="K119" s="13"/>
      <c r="L119" s="13"/>
      <c r="M119" s="13"/>
      <c r="N119" s="13"/>
      <c r="O119" s="13"/>
      <c r="P119" s="13"/>
      <c r="Q119" s="13"/>
    </row>
    <row r="120" spans="1:17" s="14" customFormat="1">
      <c r="E120" s="54"/>
      <c r="F120" s="55"/>
      <c r="G120" s="74"/>
      <c r="H120" s="63"/>
      <c r="I120" s="13"/>
      <c r="J120" s="13"/>
      <c r="K120" s="13"/>
      <c r="L120" s="13"/>
      <c r="M120" s="13"/>
      <c r="N120" s="13"/>
      <c r="O120" s="13"/>
      <c r="P120" s="13"/>
      <c r="Q120" s="13"/>
    </row>
    <row r="121" spans="1:17" s="14" customFormat="1">
      <c r="E121" s="65"/>
      <c r="F121" s="50"/>
      <c r="G121" s="63"/>
      <c r="H121" s="63"/>
      <c r="I121" s="13"/>
      <c r="J121" s="13"/>
      <c r="K121" s="13"/>
      <c r="L121" s="13"/>
      <c r="M121" s="13"/>
      <c r="N121" s="13"/>
      <c r="O121" s="13"/>
      <c r="P121" s="13"/>
      <c r="Q121" s="13"/>
    </row>
    <row r="122" spans="1:17" s="14" customFormat="1">
      <c r="E122" s="13"/>
      <c r="F122" s="13"/>
      <c r="G122" s="13"/>
      <c r="H122" s="13"/>
      <c r="I122" s="13"/>
      <c r="J122" s="13"/>
      <c r="K122" s="13"/>
      <c r="L122" s="13"/>
      <c r="M122" s="13"/>
      <c r="N122" s="13"/>
      <c r="O122" s="13"/>
      <c r="P122" s="13"/>
      <c r="Q122" s="13"/>
    </row>
    <row r="123" spans="1:17" s="14" customFormat="1">
      <c r="E123" s="13"/>
      <c r="F123" s="13"/>
      <c r="G123" s="13"/>
      <c r="H123" s="13"/>
      <c r="I123" s="13"/>
      <c r="J123" s="13"/>
      <c r="K123" s="13"/>
      <c r="L123" s="13"/>
      <c r="M123" s="13"/>
      <c r="N123" s="13"/>
      <c r="O123" s="13"/>
      <c r="P123" s="13"/>
      <c r="Q123" s="13"/>
    </row>
    <row r="124" spans="1:17" s="14" customFormat="1">
      <c r="E124" s="13"/>
      <c r="F124" s="13"/>
      <c r="G124" s="13"/>
      <c r="H124" s="13"/>
      <c r="I124" s="13"/>
      <c r="J124" s="13"/>
      <c r="K124" s="13"/>
      <c r="L124" s="13"/>
      <c r="M124" s="13"/>
      <c r="N124" s="13"/>
      <c r="O124" s="13"/>
      <c r="P124" s="13"/>
      <c r="Q124" s="13"/>
    </row>
    <row r="125" spans="1:17" s="14" customFormat="1">
      <c r="E125" s="13"/>
      <c r="F125" s="13"/>
      <c r="G125" s="13"/>
      <c r="H125" s="13"/>
      <c r="I125" s="13"/>
      <c r="J125" s="13"/>
      <c r="K125" s="13"/>
      <c r="L125" s="13"/>
      <c r="M125" s="13"/>
      <c r="N125" s="13"/>
      <c r="O125" s="13"/>
      <c r="P125" s="13"/>
      <c r="Q125" s="13"/>
    </row>
    <row r="126" spans="1:17" s="14" customFormat="1">
      <c r="E126" s="13"/>
      <c r="F126" s="13"/>
      <c r="G126" s="13"/>
      <c r="H126" s="13"/>
      <c r="I126" s="13"/>
      <c r="J126" s="13"/>
      <c r="K126" s="13"/>
      <c r="L126" s="13"/>
      <c r="M126" s="13"/>
      <c r="N126" s="13"/>
      <c r="O126" s="13"/>
      <c r="P126" s="13"/>
      <c r="Q126" s="13"/>
    </row>
    <row r="127" spans="1:17" s="14" customFormat="1">
      <c r="E127" s="13"/>
      <c r="F127" s="13"/>
      <c r="G127" s="13"/>
      <c r="H127" s="13"/>
      <c r="I127" s="13"/>
      <c r="J127" s="13"/>
      <c r="K127" s="13"/>
      <c r="L127" s="13"/>
      <c r="M127" s="13"/>
      <c r="N127" s="13"/>
      <c r="O127" s="13"/>
      <c r="P127" s="13"/>
      <c r="Q127" s="13"/>
    </row>
    <row r="128" spans="1:17" s="14" customFormat="1">
      <c r="E128" s="13"/>
      <c r="F128" s="13"/>
      <c r="G128" s="13"/>
      <c r="H128" s="13"/>
      <c r="I128" s="13"/>
      <c r="J128" s="13"/>
      <c r="K128" s="13"/>
      <c r="L128" s="13"/>
      <c r="M128" s="13"/>
      <c r="N128" s="13"/>
      <c r="O128" s="13"/>
      <c r="P128" s="13"/>
      <c r="Q128" s="13"/>
    </row>
    <row r="129" spans="5:17" s="14" customFormat="1">
      <c r="E129" s="13"/>
      <c r="F129" s="13"/>
      <c r="G129" s="13"/>
      <c r="H129" s="13"/>
      <c r="I129" s="13"/>
      <c r="J129" s="13"/>
      <c r="K129" s="13"/>
      <c r="L129" s="13"/>
      <c r="M129" s="13"/>
      <c r="N129" s="13"/>
      <c r="O129" s="13"/>
      <c r="P129" s="13"/>
      <c r="Q129" s="13"/>
    </row>
    <row r="130" spans="5:17" s="14" customFormat="1">
      <c r="E130" s="13"/>
      <c r="F130" s="13"/>
      <c r="G130" s="13"/>
      <c r="H130" s="13"/>
      <c r="I130" s="13"/>
      <c r="J130" s="13"/>
      <c r="K130" s="13"/>
      <c r="L130" s="13"/>
      <c r="M130" s="13"/>
      <c r="N130" s="13"/>
      <c r="O130" s="13"/>
      <c r="P130" s="13"/>
      <c r="Q130" s="13"/>
    </row>
    <row r="131" spans="5:17" s="14" customFormat="1">
      <c r="E131" s="13"/>
      <c r="F131" s="13"/>
      <c r="G131" s="13"/>
      <c r="H131" s="13"/>
      <c r="I131" s="13"/>
      <c r="J131" s="13"/>
      <c r="K131" s="13"/>
      <c r="L131" s="13"/>
      <c r="M131" s="13"/>
      <c r="N131" s="13"/>
      <c r="O131" s="13"/>
      <c r="P131" s="13"/>
      <c r="Q131" s="13"/>
    </row>
    <row r="132" spans="5:17" s="14" customFormat="1">
      <c r="E132" s="13"/>
      <c r="F132" s="13"/>
      <c r="G132" s="13"/>
      <c r="H132" s="13"/>
      <c r="I132" s="13"/>
      <c r="J132" s="13"/>
      <c r="K132" s="13"/>
      <c r="L132" s="13"/>
      <c r="M132" s="13"/>
      <c r="N132" s="13"/>
      <c r="O132" s="13"/>
      <c r="P132" s="13"/>
      <c r="Q132" s="13"/>
    </row>
    <row r="133" spans="5:17" s="14" customFormat="1">
      <c r="E133" s="13"/>
      <c r="F133" s="13"/>
      <c r="G133" s="13"/>
      <c r="H133" s="13"/>
      <c r="I133" s="13"/>
      <c r="J133" s="13"/>
      <c r="K133" s="13"/>
      <c r="L133" s="13"/>
      <c r="M133" s="13"/>
      <c r="N133" s="13"/>
      <c r="O133" s="13"/>
      <c r="P133" s="13"/>
      <c r="Q133" s="13"/>
    </row>
    <row r="134" spans="5:17" s="14" customFormat="1">
      <c r="E134" s="13"/>
      <c r="F134" s="13"/>
      <c r="G134" s="13"/>
      <c r="H134" s="13"/>
      <c r="I134" s="13"/>
      <c r="J134" s="13"/>
      <c r="K134" s="13"/>
      <c r="L134" s="13"/>
      <c r="M134" s="13"/>
      <c r="N134" s="13"/>
      <c r="O134" s="13"/>
      <c r="P134" s="13"/>
      <c r="Q134" s="13"/>
    </row>
    <row r="135" spans="5:17" s="14" customFormat="1">
      <c r="E135" s="13"/>
      <c r="F135" s="13"/>
      <c r="G135" s="13"/>
      <c r="H135" s="13"/>
      <c r="I135" s="13"/>
      <c r="J135" s="13"/>
      <c r="K135" s="13"/>
      <c r="L135" s="13"/>
      <c r="M135" s="13"/>
      <c r="N135" s="13"/>
      <c r="O135" s="13"/>
      <c r="P135" s="13"/>
      <c r="Q135" s="13"/>
    </row>
    <row r="136" spans="5:17" s="14" customFormat="1">
      <c r="E136" s="13"/>
      <c r="F136" s="13"/>
      <c r="G136" s="13"/>
      <c r="H136" s="13"/>
      <c r="I136" s="13"/>
      <c r="J136" s="13"/>
      <c r="K136" s="13"/>
      <c r="L136" s="13"/>
      <c r="M136" s="13"/>
      <c r="N136" s="13"/>
      <c r="O136" s="13"/>
      <c r="P136" s="13"/>
      <c r="Q136" s="13"/>
    </row>
    <row r="137" spans="5:17" s="14" customFormat="1">
      <c r="E137" s="13"/>
      <c r="F137" s="13"/>
      <c r="G137" s="13"/>
      <c r="H137" s="13"/>
      <c r="I137" s="13"/>
      <c r="J137" s="13"/>
      <c r="K137" s="13"/>
      <c r="L137" s="13"/>
      <c r="M137" s="13"/>
      <c r="N137" s="13"/>
      <c r="O137" s="13"/>
      <c r="P137" s="13"/>
      <c r="Q137" s="13"/>
    </row>
    <row r="138" spans="5:17" s="14" customFormat="1">
      <c r="E138" s="13"/>
      <c r="F138" s="13"/>
      <c r="G138" s="13"/>
      <c r="H138" s="13"/>
      <c r="I138" s="13"/>
      <c r="J138" s="13"/>
      <c r="K138" s="13"/>
      <c r="L138" s="13"/>
      <c r="M138" s="13"/>
      <c r="N138" s="13"/>
      <c r="O138" s="13"/>
      <c r="P138" s="13"/>
      <c r="Q138" s="13"/>
    </row>
    <row r="139" spans="5:17" s="14" customFormat="1">
      <c r="E139" s="13"/>
      <c r="F139" s="13"/>
      <c r="G139" s="13"/>
      <c r="H139" s="13"/>
      <c r="I139" s="13"/>
      <c r="J139" s="13"/>
      <c r="K139" s="13"/>
      <c r="L139" s="13"/>
      <c r="M139" s="13"/>
      <c r="N139" s="13"/>
      <c r="O139" s="13"/>
      <c r="P139" s="13"/>
      <c r="Q139" s="13"/>
    </row>
    <row r="140" spans="5:17" s="14" customFormat="1">
      <c r="E140" s="13"/>
      <c r="F140" s="13"/>
      <c r="G140" s="13"/>
      <c r="H140" s="13"/>
      <c r="I140" s="13"/>
      <c r="J140" s="13"/>
      <c r="K140" s="13"/>
      <c r="L140" s="13"/>
      <c r="M140" s="13"/>
      <c r="N140" s="13"/>
      <c r="O140" s="13"/>
      <c r="P140" s="13"/>
      <c r="Q140" s="13"/>
    </row>
    <row r="141" spans="5:17" s="14" customFormat="1">
      <c r="E141" s="13"/>
      <c r="F141" s="13"/>
      <c r="G141" s="13"/>
      <c r="H141" s="13"/>
      <c r="I141" s="13"/>
      <c r="J141" s="13"/>
      <c r="K141" s="13"/>
      <c r="L141" s="13"/>
      <c r="M141" s="13"/>
      <c r="N141" s="13"/>
      <c r="O141" s="13"/>
      <c r="P141" s="13"/>
      <c r="Q141" s="13"/>
    </row>
    <row r="142" spans="5:17" s="14" customFormat="1">
      <c r="E142" s="13"/>
      <c r="F142" s="13"/>
      <c r="G142" s="13"/>
      <c r="H142" s="13"/>
      <c r="I142" s="13"/>
      <c r="J142" s="13"/>
      <c r="K142" s="13"/>
      <c r="L142" s="13"/>
      <c r="M142" s="13"/>
      <c r="N142" s="13"/>
      <c r="O142" s="13"/>
      <c r="P142" s="13"/>
      <c r="Q142" s="13"/>
    </row>
    <row r="143" spans="5:17" s="14" customFormat="1">
      <c r="E143" s="13"/>
      <c r="F143" s="13"/>
      <c r="G143" s="13"/>
      <c r="H143" s="13"/>
      <c r="I143" s="13"/>
      <c r="J143" s="13"/>
      <c r="K143" s="13"/>
      <c r="L143" s="13"/>
      <c r="M143" s="13"/>
      <c r="N143" s="13"/>
      <c r="O143" s="13"/>
      <c r="P143" s="13"/>
      <c r="Q143" s="13"/>
    </row>
    <row r="144" spans="5:17" s="14" customFormat="1">
      <c r="E144" s="13"/>
      <c r="F144" s="13"/>
      <c r="G144" s="13"/>
      <c r="H144" s="13"/>
      <c r="I144" s="13"/>
      <c r="J144" s="13"/>
      <c r="K144" s="13"/>
      <c r="L144" s="13"/>
      <c r="M144" s="13"/>
      <c r="N144" s="13"/>
      <c r="O144" s="13"/>
      <c r="P144" s="13"/>
      <c r="Q144" s="13"/>
    </row>
    <row r="145" spans="5:17" s="14" customFormat="1">
      <c r="E145" s="13"/>
      <c r="F145" s="13"/>
      <c r="G145" s="13"/>
      <c r="H145" s="13"/>
      <c r="I145" s="13"/>
      <c r="J145" s="13"/>
      <c r="K145" s="13"/>
      <c r="L145" s="13"/>
      <c r="M145" s="13"/>
      <c r="N145" s="13"/>
      <c r="O145" s="13"/>
      <c r="P145" s="13"/>
      <c r="Q145" s="13"/>
    </row>
    <row r="146" spans="5:17" s="14" customFormat="1">
      <c r="E146" s="13"/>
      <c r="F146" s="13"/>
      <c r="G146" s="13"/>
      <c r="H146" s="13"/>
      <c r="I146" s="13"/>
      <c r="J146" s="13"/>
      <c r="K146" s="13"/>
      <c r="L146" s="13"/>
      <c r="M146" s="13"/>
      <c r="N146" s="13"/>
      <c r="O146" s="13"/>
      <c r="P146" s="13"/>
      <c r="Q146" s="13"/>
    </row>
    <row r="147" spans="5:17" s="14" customFormat="1">
      <c r="E147" s="13"/>
      <c r="F147" s="13"/>
      <c r="G147" s="13"/>
      <c r="H147" s="13"/>
      <c r="I147" s="13"/>
      <c r="J147" s="13"/>
      <c r="K147" s="13"/>
      <c r="L147" s="13"/>
      <c r="M147" s="13"/>
      <c r="N147" s="13"/>
      <c r="O147" s="13"/>
      <c r="P147" s="13"/>
      <c r="Q147" s="13"/>
    </row>
    <row r="148" spans="5:17" s="14" customFormat="1">
      <c r="E148" s="13"/>
      <c r="F148" s="13"/>
      <c r="G148" s="13"/>
      <c r="H148" s="13"/>
      <c r="I148" s="13"/>
      <c r="J148" s="13"/>
      <c r="K148" s="13"/>
      <c r="L148" s="13"/>
      <c r="M148" s="13"/>
      <c r="N148" s="13"/>
      <c r="O148" s="13"/>
      <c r="P148" s="13"/>
      <c r="Q148" s="13"/>
    </row>
    <row r="149" spans="5:17" s="14" customFormat="1">
      <c r="E149" s="13"/>
      <c r="F149" s="13"/>
      <c r="G149" s="13"/>
      <c r="H149" s="13"/>
      <c r="I149" s="13"/>
      <c r="J149" s="13"/>
      <c r="K149" s="13"/>
      <c r="L149" s="13"/>
      <c r="M149" s="13"/>
      <c r="N149" s="13"/>
      <c r="O149" s="13"/>
      <c r="P149" s="13"/>
      <c r="Q149" s="13"/>
    </row>
    <row r="150" spans="5:17" s="14" customFormat="1">
      <c r="E150" s="13"/>
      <c r="F150" s="13"/>
      <c r="G150" s="13"/>
      <c r="H150" s="13"/>
      <c r="I150" s="13"/>
      <c r="J150" s="13"/>
      <c r="K150" s="13"/>
      <c r="L150" s="13"/>
      <c r="M150" s="13"/>
      <c r="N150" s="13"/>
      <c r="O150" s="13"/>
      <c r="P150" s="13"/>
      <c r="Q150" s="13"/>
    </row>
    <row r="151" spans="5:17" s="14" customFormat="1">
      <c r="E151" s="13"/>
      <c r="F151" s="13"/>
      <c r="G151" s="13"/>
      <c r="H151" s="13"/>
      <c r="I151" s="13"/>
      <c r="J151" s="13"/>
      <c r="K151" s="13"/>
      <c r="L151" s="13"/>
      <c r="M151" s="13"/>
      <c r="N151" s="13"/>
      <c r="O151" s="13"/>
      <c r="P151" s="13"/>
      <c r="Q151" s="13"/>
    </row>
    <row r="152" spans="5:17" s="14" customFormat="1">
      <c r="E152" s="13"/>
      <c r="F152" s="13"/>
      <c r="G152" s="13"/>
      <c r="H152" s="13"/>
      <c r="I152" s="13"/>
      <c r="J152" s="13"/>
      <c r="K152" s="13"/>
      <c r="L152" s="13"/>
      <c r="M152" s="13"/>
      <c r="N152" s="13"/>
      <c r="O152" s="13"/>
      <c r="P152" s="13"/>
      <c r="Q152" s="13"/>
    </row>
    <row r="153" spans="5:17" s="14" customFormat="1">
      <c r="E153" s="13"/>
      <c r="F153" s="13"/>
      <c r="G153" s="13"/>
      <c r="H153" s="13"/>
      <c r="I153" s="13"/>
      <c r="J153" s="13"/>
      <c r="K153" s="13"/>
      <c r="L153" s="13"/>
      <c r="M153" s="13"/>
      <c r="N153" s="13"/>
      <c r="O153" s="13"/>
      <c r="P153" s="13"/>
      <c r="Q153" s="13"/>
    </row>
    <row r="154" spans="5:17" s="14" customFormat="1">
      <c r="E154" s="13"/>
      <c r="F154" s="13"/>
      <c r="G154" s="13"/>
      <c r="H154" s="13"/>
      <c r="I154" s="13"/>
      <c r="J154" s="13"/>
      <c r="K154" s="13"/>
      <c r="L154" s="13"/>
      <c r="M154" s="13"/>
      <c r="N154" s="13"/>
      <c r="O154" s="13"/>
      <c r="P154" s="13"/>
      <c r="Q154" s="13"/>
    </row>
    <row r="155" spans="5:17" s="14" customFormat="1">
      <c r="E155" s="13"/>
      <c r="F155" s="13"/>
      <c r="G155" s="13"/>
      <c r="H155" s="13"/>
      <c r="I155" s="13"/>
      <c r="J155" s="13"/>
      <c r="K155" s="13"/>
      <c r="L155" s="13"/>
      <c r="M155" s="13"/>
      <c r="N155" s="13"/>
      <c r="O155" s="13"/>
      <c r="P155" s="13"/>
      <c r="Q155" s="13"/>
    </row>
    <row r="156" spans="5:17" s="14" customFormat="1">
      <c r="E156" s="13"/>
      <c r="F156" s="13"/>
      <c r="G156" s="13"/>
      <c r="H156" s="13"/>
      <c r="I156" s="13"/>
      <c r="J156" s="13"/>
      <c r="K156" s="13"/>
      <c r="L156" s="13"/>
      <c r="M156" s="13"/>
      <c r="N156" s="13"/>
      <c r="O156" s="13"/>
      <c r="P156" s="13"/>
      <c r="Q156" s="13"/>
    </row>
    <row r="157" spans="5:17" s="14" customFormat="1">
      <c r="E157" s="13"/>
      <c r="F157" s="13"/>
      <c r="G157" s="13"/>
      <c r="H157" s="13"/>
      <c r="I157" s="13"/>
      <c r="J157" s="13"/>
      <c r="K157" s="13"/>
      <c r="L157" s="13"/>
      <c r="M157" s="13"/>
      <c r="N157" s="13"/>
      <c r="O157" s="13"/>
      <c r="P157" s="13"/>
      <c r="Q157" s="13"/>
    </row>
    <row r="158" spans="5:17" s="14" customFormat="1">
      <c r="E158" s="13"/>
      <c r="F158" s="13"/>
      <c r="G158" s="13"/>
      <c r="H158" s="13"/>
      <c r="I158" s="13"/>
      <c r="J158" s="13"/>
      <c r="K158" s="13"/>
      <c r="L158" s="13"/>
      <c r="M158" s="13"/>
      <c r="N158" s="13"/>
      <c r="O158" s="13"/>
      <c r="P158" s="13"/>
      <c r="Q158" s="13"/>
    </row>
    <row r="159" spans="5:17" s="14" customFormat="1">
      <c r="E159" s="13"/>
      <c r="F159" s="13"/>
      <c r="G159" s="13"/>
      <c r="H159" s="13"/>
      <c r="I159" s="13"/>
      <c r="J159" s="13"/>
      <c r="K159" s="13"/>
      <c r="L159" s="13"/>
      <c r="M159" s="13"/>
      <c r="N159" s="13"/>
      <c r="O159" s="13"/>
      <c r="P159" s="13"/>
      <c r="Q159" s="13"/>
    </row>
    <row r="160" spans="5:17" s="14" customFormat="1">
      <c r="E160" s="13"/>
      <c r="F160" s="13"/>
      <c r="G160" s="13"/>
      <c r="H160" s="13"/>
      <c r="I160" s="13"/>
      <c r="J160" s="13"/>
      <c r="K160" s="13"/>
      <c r="L160" s="13"/>
      <c r="M160" s="13"/>
      <c r="N160" s="13"/>
      <c r="O160" s="13"/>
      <c r="P160" s="13"/>
      <c r="Q160" s="13"/>
    </row>
    <row r="161" spans="5:17" s="14" customFormat="1">
      <c r="E161" s="13"/>
      <c r="F161" s="13"/>
      <c r="G161" s="13"/>
      <c r="H161" s="13"/>
      <c r="I161" s="13"/>
      <c r="J161" s="13"/>
      <c r="K161" s="13"/>
      <c r="L161" s="13"/>
      <c r="M161" s="13"/>
      <c r="N161" s="13"/>
      <c r="O161" s="13"/>
      <c r="P161" s="13"/>
      <c r="Q161" s="13"/>
    </row>
    <row r="162" spans="5:17" s="14" customFormat="1">
      <c r="E162" s="13"/>
      <c r="F162" s="13"/>
      <c r="G162" s="13"/>
      <c r="H162" s="13"/>
      <c r="I162" s="13"/>
      <c r="J162" s="13"/>
      <c r="K162" s="13"/>
      <c r="L162" s="13"/>
      <c r="M162" s="13"/>
      <c r="N162" s="13"/>
      <c r="O162" s="13"/>
      <c r="P162" s="13"/>
      <c r="Q162" s="13"/>
    </row>
    <row r="163" spans="5:17" s="14" customFormat="1">
      <c r="E163" s="13"/>
      <c r="F163" s="13"/>
      <c r="G163" s="13"/>
      <c r="H163" s="13"/>
      <c r="I163" s="13"/>
      <c r="J163" s="13"/>
      <c r="K163" s="13"/>
      <c r="L163" s="13"/>
      <c r="M163" s="13"/>
      <c r="N163" s="13"/>
      <c r="O163" s="13"/>
      <c r="P163" s="13"/>
      <c r="Q163" s="13"/>
    </row>
    <row r="164" spans="5:17" s="14" customFormat="1">
      <c r="E164" s="13"/>
      <c r="F164" s="13"/>
      <c r="G164" s="13"/>
      <c r="H164" s="13"/>
      <c r="I164" s="13"/>
      <c r="J164" s="13"/>
      <c r="K164" s="13"/>
      <c r="L164" s="13"/>
      <c r="M164" s="13"/>
      <c r="N164" s="13"/>
      <c r="O164" s="13"/>
      <c r="P164" s="13"/>
      <c r="Q164" s="13"/>
    </row>
    <row r="165" spans="5:17" s="14" customFormat="1">
      <c r="E165" s="13"/>
      <c r="F165" s="13"/>
      <c r="G165" s="13"/>
      <c r="H165" s="13"/>
      <c r="I165" s="13"/>
      <c r="J165" s="13"/>
      <c r="K165" s="13"/>
      <c r="L165" s="13"/>
      <c r="M165" s="13"/>
      <c r="N165" s="13"/>
      <c r="O165" s="13"/>
      <c r="P165" s="13"/>
      <c r="Q165" s="13"/>
    </row>
    <row r="166" spans="5:17" s="14" customFormat="1">
      <c r="E166" s="13"/>
      <c r="F166" s="13"/>
      <c r="G166" s="13"/>
      <c r="H166" s="13"/>
      <c r="I166" s="13"/>
      <c r="J166" s="13"/>
      <c r="K166" s="13"/>
      <c r="L166" s="13"/>
      <c r="M166" s="13"/>
      <c r="N166" s="13"/>
      <c r="O166" s="13"/>
      <c r="P166" s="13"/>
      <c r="Q166" s="13"/>
    </row>
    <row r="167" spans="5:17" s="14" customFormat="1">
      <c r="E167" s="13"/>
      <c r="F167" s="13"/>
      <c r="G167" s="13"/>
      <c r="H167" s="13"/>
      <c r="I167" s="13"/>
      <c r="J167" s="13"/>
      <c r="K167" s="13"/>
      <c r="L167" s="13"/>
      <c r="M167" s="13"/>
      <c r="N167" s="13"/>
      <c r="O167" s="13"/>
      <c r="P167" s="13"/>
      <c r="Q167" s="13"/>
    </row>
    <row r="168" spans="5:17" s="14" customFormat="1">
      <c r="E168" s="13"/>
      <c r="F168" s="13"/>
      <c r="G168" s="13"/>
      <c r="H168" s="13"/>
      <c r="I168" s="13"/>
      <c r="J168" s="13"/>
      <c r="K168" s="13"/>
      <c r="L168" s="13"/>
      <c r="M168" s="13"/>
      <c r="N168" s="13"/>
      <c r="O168" s="13"/>
      <c r="P168" s="13"/>
      <c r="Q168" s="13"/>
    </row>
    <row r="169" spans="5:17" s="14" customFormat="1">
      <c r="E169" s="13"/>
      <c r="F169" s="13"/>
      <c r="G169" s="13"/>
      <c r="H169" s="13"/>
      <c r="I169" s="13"/>
      <c r="J169" s="13"/>
      <c r="K169" s="13"/>
      <c r="L169" s="13"/>
      <c r="M169" s="13"/>
      <c r="N169" s="13"/>
      <c r="O169" s="13"/>
      <c r="P169" s="13"/>
      <c r="Q169" s="13"/>
    </row>
    <row r="170" spans="5:17" s="14" customFormat="1">
      <c r="E170" s="13"/>
      <c r="F170" s="13"/>
      <c r="G170" s="13"/>
      <c r="H170" s="13"/>
      <c r="I170" s="13"/>
      <c r="J170" s="13"/>
      <c r="K170" s="13"/>
      <c r="L170" s="13"/>
      <c r="M170" s="13"/>
      <c r="N170" s="13"/>
      <c r="O170" s="13"/>
      <c r="P170" s="13"/>
      <c r="Q170" s="13"/>
    </row>
    <row r="171" spans="5:17" s="14" customFormat="1">
      <c r="E171" s="13"/>
      <c r="F171" s="13"/>
      <c r="G171" s="13"/>
      <c r="H171" s="13"/>
      <c r="I171" s="13"/>
      <c r="J171" s="13"/>
      <c r="K171" s="13"/>
      <c r="L171" s="13"/>
      <c r="M171" s="13"/>
      <c r="N171" s="13"/>
      <c r="O171" s="13"/>
      <c r="P171" s="13"/>
      <c r="Q171" s="13"/>
    </row>
    <row r="172" spans="5:17" s="14" customFormat="1">
      <c r="E172" s="13"/>
      <c r="F172" s="13"/>
      <c r="G172" s="13"/>
      <c r="H172" s="13"/>
      <c r="I172" s="13"/>
      <c r="J172" s="13"/>
      <c r="K172" s="13"/>
      <c r="L172" s="13"/>
      <c r="M172" s="13"/>
      <c r="N172" s="13"/>
      <c r="O172" s="13"/>
      <c r="P172" s="13"/>
      <c r="Q172" s="13"/>
    </row>
    <row r="173" spans="5:17" s="14" customFormat="1">
      <c r="E173" s="13"/>
      <c r="F173" s="13"/>
      <c r="G173" s="13"/>
      <c r="H173" s="13"/>
      <c r="I173" s="13"/>
      <c r="J173" s="13"/>
      <c r="K173" s="13"/>
      <c r="L173" s="13"/>
      <c r="M173" s="13"/>
      <c r="N173" s="13"/>
      <c r="O173" s="13"/>
      <c r="P173" s="13"/>
      <c r="Q173" s="13"/>
    </row>
    <row r="174" spans="5:17" s="14" customFormat="1">
      <c r="E174" s="13"/>
      <c r="F174" s="13"/>
      <c r="G174" s="13"/>
      <c r="H174" s="13"/>
      <c r="I174" s="13"/>
      <c r="J174" s="13"/>
      <c r="K174" s="13"/>
      <c r="L174" s="13"/>
      <c r="M174" s="13"/>
      <c r="N174" s="13"/>
      <c r="O174" s="13"/>
      <c r="P174" s="13"/>
      <c r="Q174" s="13"/>
    </row>
    <row r="175" spans="5:17" s="14" customFormat="1">
      <c r="E175" s="13"/>
      <c r="F175" s="13"/>
      <c r="G175" s="13"/>
      <c r="H175" s="13"/>
      <c r="I175" s="13"/>
      <c r="J175" s="13"/>
      <c r="K175" s="13"/>
      <c r="L175" s="13"/>
      <c r="M175" s="13"/>
      <c r="N175" s="13"/>
      <c r="O175" s="13"/>
      <c r="P175" s="13"/>
      <c r="Q175" s="13"/>
    </row>
    <row r="176" spans="5:17" s="14" customFormat="1">
      <c r="E176" s="13"/>
      <c r="F176" s="13"/>
      <c r="G176" s="13"/>
      <c r="H176" s="13"/>
      <c r="I176" s="13"/>
      <c r="J176" s="13"/>
      <c r="K176" s="13"/>
      <c r="L176" s="13"/>
      <c r="M176" s="13"/>
      <c r="N176" s="13"/>
      <c r="O176" s="13"/>
      <c r="P176" s="13"/>
      <c r="Q176" s="13"/>
    </row>
    <row r="177" spans="5:17" s="14" customFormat="1">
      <c r="E177" s="13"/>
      <c r="F177" s="13"/>
      <c r="G177" s="13"/>
      <c r="H177" s="13"/>
      <c r="I177" s="13"/>
      <c r="J177" s="13"/>
      <c r="K177" s="13"/>
      <c r="L177" s="13"/>
      <c r="M177" s="13"/>
      <c r="N177" s="13"/>
      <c r="O177" s="13"/>
      <c r="P177" s="13"/>
      <c r="Q177" s="13"/>
    </row>
    <row r="178" spans="5:17" s="14" customFormat="1">
      <c r="E178" s="13"/>
      <c r="F178" s="13"/>
      <c r="G178" s="13"/>
      <c r="H178" s="13"/>
      <c r="I178" s="13"/>
      <c r="J178" s="13"/>
      <c r="K178" s="13"/>
      <c r="L178" s="13"/>
      <c r="M178" s="13"/>
      <c r="N178" s="13"/>
      <c r="O178" s="13"/>
      <c r="P178" s="13"/>
      <c r="Q178" s="13"/>
    </row>
    <row r="179" spans="5:17" s="14" customFormat="1">
      <c r="E179" s="13"/>
      <c r="F179" s="13"/>
      <c r="G179" s="13"/>
      <c r="H179" s="13"/>
      <c r="I179" s="13"/>
      <c r="J179" s="13"/>
      <c r="K179" s="13"/>
      <c r="L179" s="13"/>
      <c r="M179" s="13"/>
      <c r="N179" s="13"/>
      <c r="O179" s="13"/>
      <c r="P179" s="13"/>
      <c r="Q179" s="13"/>
    </row>
    <row r="180" spans="5:17" s="14" customFormat="1">
      <c r="E180" s="13"/>
      <c r="F180" s="13"/>
      <c r="G180" s="13"/>
      <c r="H180" s="13"/>
      <c r="I180" s="13"/>
      <c r="J180" s="13"/>
      <c r="K180" s="13"/>
      <c r="L180" s="13"/>
      <c r="M180" s="13"/>
      <c r="N180" s="13"/>
      <c r="O180" s="13"/>
      <c r="P180" s="13"/>
      <c r="Q180" s="13"/>
    </row>
    <row r="181" spans="5:17" s="14" customFormat="1">
      <c r="E181" s="13"/>
      <c r="F181" s="13"/>
      <c r="G181" s="13"/>
      <c r="H181" s="13"/>
      <c r="I181" s="13"/>
      <c r="J181" s="13"/>
      <c r="K181" s="13"/>
      <c r="L181" s="13"/>
      <c r="M181" s="13"/>
      <c r="N181" s="13"/>
      <c r="O181" s="13"/>
      <c r="P181" s="13"/>
      <c r="Q181" s="13"/>
    </row>
    <row r="182" spans="5:17" s="14" customFormat="1">
      <c r="E182" s="13"/>
      <c r="F182" s="13"/>
      <c r="G182" s="13"/>
      <c r="H182" s="13"/>
      <c r="I182" s="13"/>
      <c r="J182" s="13"/>
      <c r="K182" s="13"/>
      <c r="L182" s="13"/>
      <c r="M182" s="13"/>
      <c r="N182" s="13"/>
      <c r="O182" s="13"/>
      <c r="P182" s="13"/>
      <c r="Q182" s="13"/>
    </row>
    <row r="183" spans="5:17" s="14" customFormat="1">
      <c r="E183" s="13"/>
      <c r="F183" s="13"/>
      <c r="G183" s="13"/>
      <c r="H183" s="13"/>
      <c r="I183" s="13"/>
      <c r="J183" s="13"/>
      <c r="K183" s="13"/>
      <c r="L183" s="13"/>
      <c r="M183" s="13"/>
      <c r="N183" s="13"/>
      <c r="O183" s="13"/>
      <c r="P183" s="13"/>
      <c r="Q183" s="13"/>
    </row>
    <row r="184" spans="5:17" s="14" customFormat="1">
      <c r="E184" s="13"/>
      <c r="F184" s="13"/>
      <c r="G184" s="13"/>
      <c r="H184" s="13"/>
      <c r="I184" s="13"/>
      <c r="J184" s="13"/>
      <c r="K184" s="13"/>
      <c r="L184" s="13"/>
      <c r="M184" s="13"/>
      <c r="N184" s="13"/>
      <c r="O184" s="13"/>
      <c r="P184" s="13"/>
      <c r="Q184" s="13"/>
    </row>
    <row r="185" spans="5:17" s="14" customFormat="1">
      <c r="E185" s="13"/>
      <c r="F185" s="13"/>
      <c r="G185" s="13"/>
      <c r="H185" s="13"/>
      <c r="I185" s="13"/>
      <c r="J185" s="13"/>
      <c r="K185" s="13"/>
      <c r="L185" s="13"/>
      <c r="M185" s="13"/>
      <c r="N185" s="13"/>
      <c r="O185" s="13"/>
      <c r="P185" s="13"/>
      <c r="Q185" s="13"/>
    </row>
    <row r="186" spans="5:17" s="14" customFormat="1">
      <c r="E186" s="13"/>
      <c r="F186" s="13"/>
      <c r="G186" s="13"/>
      <c r="H186" s="13"/>
      <c r="I186" s="13"/>
      <c r="J186" s="13"/>
      <c r="K186" s="13"/>
      <c r="L186" s="13"/>
      <c r="M186" s="13"/>
      <c r="N186" s="13"/>
      <c r="O186" s="13"/>
      <c r="P186" s="13"/>
      <c r="Q186" s="13"/>
    </row>
    <row r="187" spans="5:17" s="14" customFormat="1">
      <c r="E187" s="13"/>
      <c r="F187" s="13"/>
      <c r="G187" s="13"/>
      <c r="H187" s="13"/>
      <c r="I187" s="13"/>
      <c r="J187" s="13"/>
      <c r="K187" s="13"/>
      <c r="L187" s="13"/>
      <c r="M187" s="13"/>
      <c r="N187" s="13"/>
      <c r="O187" s="13"/>
      <c r="P187" s="13"/>
      <c r="Q187" s="13"/>
    </row>
    <row r="188" spans="5:17" s="14" customFormat="1">
      <c r="E188" s="13"/>
      <c r="F188" s="13"/>
      <c r="G188" s="13"/>
      <c r="H188" s="13"/>
      <c r="I188" s="13"/>
      <c r="J188" s="13"/>
      <c r="K188" s="13"/>
      <c r="L188" s="13"/>
      <c r="M188" s="13"/>
      <c r="N188" s="13"/>
      <c r="O188" s="13"/>
      <c r="P188" s="13"/>
      <c r="Q188" s="13"/>
    </row>
    <row r="189" spans="5:17" s="14" customFormat="1">
      <c r="E189" s="13"/>
      <c r="F189" s="13"/>
      <c r="G189" s="13"/>
      <c r="H189" s="13"/>
      <c r="I189" s="13"/>
      <c r="J189" s="13"/>
      <c r="K189" s="13"/>
      <c r="L189" s="13"/>
      <c r="M189" s="13"/>
      <c r="N189" s="13"/>
      <c r="O189" s="13"/>
      <c r="P189" s="13"/>
      <c r="Q189" s="13"/>
    </row>
    <row r="190" spans="5:17" s="14" customFormat="1">
      <c r="E190" s="13"/>
      <c r="F190" s="13"/>
      <c r="G190" s="13"/>
      <c r="H190" s="13"/>
      <c r="I190" s="13"/>
      <c r="J190" s="13"/>
      <c r="K190" s="13"/>
      <c r="L190" s="13"/>
      <c r="M190" s="13"/>
      <c r="N190" s="13"/>
      <c r="O190" s="13"/>
      <c r="P190" s="13"/>
      <c r="Q190" s="13"/>
    </row>
    <row r="191" spans="5:17" s="14" customFormat="1">
      <c r="E191" s="13"/>
      <c r="F191" s="13"/>
      <c r="G191" s="13"/>
      <c r="H191" s="13"/>
      <c r="I191" s="13"/>
      <c r="J191" s="13"/>
      <c r="K191" s="13"/>
      <c r="L191" s="13"/>
      <c r="M191" s="13"/>
      <c r="N191" s="13"/>
      <c r="O191" s="13"/>
      <c r="P191" s="13"/>
      <c r="Q191" s="13"/>
    </row>
    <row r="192" spans="5:17" s="14" customFormat="1">
      <c r="E192" s="13"/>
      <c r="F192" s="13"/>
      <c r="G192" s="13"/>
      <c r="H192" s="13"/>
      <c r="I192" s="13"/>
      <c r="J192" s="13"/>
      <c r="K192" s="13"/>
      <c r="L192" s="13"/>
      <c r="M192" s="13"/>
      <c r="N192" s="13"/>
      <c r="O192" s="13"/>
      <c r="P192" s="13"/>
      <c r="Q192" s="13"/>
    </row>
    <row r="193" spans="5:17" s="14" customFormat="1">
      <c r="E193" s="13"/>
      <c r="F193" s="13"/>
      <c r="G193" s="13"/>
      <c r="H193" s="13"/>
      <c r="I193" s="13"/>
      <c r="J193" s="13"/>
      <c r="K193" s="13"/>
      <c r="L193" s="13"/>
      <c r="M193" s="13"/>
      <c r="N193" s="13"/>
      <c r="O193" s="13"/>
      <c r="P193" s="13"/>
      <c r="Q193" s="13"/>
    </row>
    <row r="194" spans="5:17" s="14" customFormat="1">
      <c r="E194" s="13"/>
      <c r="F194" s="13"/>
      <c r="G194" s="13"/>
      <c r="H194" s="13"/>
      <c r="I194" s="13"/>
      <c r="J194" s="13"/>
      <c r="K194" s="13"/>
      <c r="L194" s="13"/>
      <c r="M194" s="13"/>
      <c r="N194" s="13"/>
      <c r="O194" s="13"/>
      <c r="P194" s="13"/>
      <c r="Q194" s="13"/>
    </row>
    <row r="195" spans="5:17" s="14" customFormat="1">
      <c r="E195" s="13"/>
      <c r="F195" s="13"/>
      <c r="G195" s="13"/>
      <c r="H195" s="13"/>
      <c r="I195" s="13"/>
      <c r="J195" s="13"/>
      <c r="K195" s="13"/>
      <c r="L195" s="13"/>
      <c r="M195" s="13"/>
      <c r="N195" s="13"/>
      <c r="O195" s="13"/>
      <c r="P195" s="13"/>
      <c r="Q195" s="13"/>
    </row>
    <row r="196" spans="5:17" s="14" customFormat="1">
      <c r="E196" s="13"/>
      <c r="F196" s="13"/>
      <c r="G196" s="13"/>
      <c r="H196" s="13"/>
      <c r="I196" s="13"/>
      <c r="J196" s="13"/>
      <c r="K196" s="13"/>
      <c r="L196" s="13"/>
      <c r="M196" s="13"/>
      <c r="N196" s="13"/>
      <c r="O196" s="13"/>
      <c r="P196" s="13"/>
      <c r="Q196" s="13"/>
    </row>
    <row r="197" spans="5:17" s="14" customFormat="1">
      <c r="E197" s="13"/>
      <c r="F197" s="13"/>
      <c r="G197" s="13"/>
      <c r="H197" s="13"/>
      <c r="I197" s="13"/>
      <c r="J197" s="13"/>
      <c r="K197" s="13"/>
      <c r="L197" s="13"/>
      <c r="M197" s="13"/>
      <c r="N197" s="13"/>
      <c r="O197" s="13"/>
      <c r="P197" s="13"/>
      <c r="Q197" s="13"/>
    </row>
    <row r="198" spans="5:17" s="14" customFormat="1">
      <c r="E198" s="13"/>
      <c r="F198" s="13"/>
      <c r="G198" s="13"/>
      <c r="H198" s="13"/>
      <c r="I198" s="13"/>
      <c r="J198" s="13"/>
      <c r="K198" s="13"/>
      <c r="L198" s="13"/>
      <c r="M198" s="13"/>
      <c r="N198" s="13"/>
      <c r="O198" s="13"/>
      <c r="P198" s="13"/>
      <c r="Q198" s="13"/>
    </row>
    <row r="199" spans="5:17" s="14" customFormat="1">
      <c r="E199" s="13"/>
      <c r="F199" s="13"/>
      <c r="G199" s="13"/>
      <c r="H199" s="13"/>
      <c r="I199" s="13"/>
      <c r="J199" s="13"/>
      <c r="K199" s="13"/>
      <c r="L199" s="13"/>
      <c r="M199" s="13"/>
      <c r="N199" s="13"/>
      <c r="O199" s="13"/>
      <c r="P199" s="13"/>
      <c r="Q199" s="13"/>
    </row>
    <row r="200" spans="5:17" s="14" customFormat="1">
      <c r="E200" s="13"/>
      <c r="F200" s="13"/>
      <c r="G200" s="13"/>
      <c r="H200" s="13"/>
      <c r="I200" s="13"/>
      <c r="J200" s="13"/>
      <c r="K200" s="13"/>
      <c r="L200" s="13"/>
      <c r="M200" s="13"/>
      <c r="N200" s="13"/>
      <c r="O200" s="13"/>
      <c r="P200" s="13"/>
      <c r="Q200" s="13"/>
    </row>
    <row r="201" spans="5:17" s="14" customFormat="1">
      <c r="E201" s="13"/>
      <c r="F201" s="13"/>
      <c r="G201" s="13"/>
      <c r="H201" s="13"/>
      <c r="I201" s="13"/>
      <c r="J201" s="13"/>
      <c r="K201" s="13"/>
      <c r="L201" s="13"/>
      <c r="M201" s="13"/>
      <c r="N201" s="13"/>
      <c r="O201" s="13"/>
      <c r="P201" s="13"/>
      <c r="Q201" s="13"/>
    </row>
    <row r="202" spans="5:17" s="14" customFormat="1">
      <c r="E202" s="13"/>
      <c r="F202" s="13"/>
      <c r="G202" s="13"/>
      <c r="H202" s="13"/>
      <c r="I202" s="13"/>
      <c r="J202" s="13"/>
      <c r="K202" s="13"/>
      <c r="L202" s="13"/>
      <c r="M202" s="13"/>
      <c r="N202" s="13"/>
      <c r="O202" s="13"/>
      <c r="P202" s="13"/>
      <c r="Q202" s="13"/>
    </row>
    <row r="203" spans="5:17" s="14" customFormat="1">
      <c r="E203" s="13"/>
      <c r="F203" s="13"/>
      <c r="G203" s="13"/>
      <c r="H203" s="13"/>
      <c r="I203" s="13"/>
      <c r="J203" s="13"/>
      <c r="K203" s="13"/>
      <c r="L203" s="13"/>
      <c r="M203" s="13"/>
      <c r="N203" s="13"/>
      <c r="O203" s="13"/>
      <c r="P203" s="13"/>
      <c r="Q203" s="13"/>
    </row>
    <row r="204" spans="5:17" s="14" customFormat="1">
      <c r="E204" s="13"/>
      <c r="F204" s="13"/>
      <c r="G204" s="13"/>
      <c r="H204" s="13"/>
      <c r="I204" s="13"/>
      <c r="J204" s="13"/>
      <c r="K204" s="13"/>
      <c r="L204" s="13"/>
      <c r="M204" s="13"/>
      <c r="N204" s="13"/>
      <c r="O204" s="13"/>
      <c r="P204" s="13"/>
      <c r="Q204" s="13"/>
    </row>
    <row r="205" spans="5:17" s="14" customFormat="1">
      <c r="E205" s="13"/>
      <c r="F205" s="13"/>
      <c r="G205" s="13"/>
      <c r="H205" s="13"/>
      <c r="I205" s="13"/>
      <c r="J205" s="13"/>
      <c r="K205" s="13"/>
      <c r="L205" s="13"/>
      <c r="M205" s="13"/>
      <c r="N205" s="13"/>
      <c r="O205" s="13"/>
      <c r="P205" s="13"/>
      <c r="Q205" s="13"/>
    </row>
    <row r="206" spans="5:17" s="14" customFormat="1">
      <c r="E206" s="13"/>
      <c r="F206" s="13"/>
      <c r="G206" s="13"/>
      <c r="H206" s="13"/>
      <c r="I206" s="13"/>
      <c r="J206" s="13"/>
      <c r="K206" s="13"/>
      <c r="L206" s="13"/>
      <c r="M206" s="13"/>
      <c r="N206" s="13"/>
      <c r="O206" s="13"/>
      <c r="P206" s="13"/>
      <c r="Q206" s="13"/>
    </row>
    <row r="207" spans="5:17" s="14" customFormat="1">
      <c r="E207" s="13"/>
      <c r="F207" s="13"/>
      <c r="G207" s="13"/>
      <c r="H207" s="13"/>
      <c r="I207" s="13"/>
      <c r="J207" s="13"/>
      <c r="K207" s="13"/>
      <c r="L207" s="13"/>
      <c r="M207" s="13"/>
      <c r="N207" s="13"/>
      <c r="O207" s="13"/>
      <c r="P207" s="13"/>
      <c r="Q207" s="13"/>
    </row>
    <row r="208" spans="5:17" s="14" customFormat="1">
      <c r="E208" s="13"/>
      <c r="F208" s="13"/>
      <c r="G208" s="13"/>
      <c r="H208" s="13"/>
      <c r="I208" s="13"/>
      <c r="J208" s="13"/>
      <c r="K208" s="13"/>
      <c r="L208" s="13"/>
      <c r="M208" s="13"/>
      <c r="N208" s="13"/>
      <c r="O208" s="13"/>
      <c r="P208" s="13"/>
      <c r="Q208" s="13"/>
    </row>
    <row r="209" spans="5:17" s="14" customFormat="1">
      <c r="E209" s="13"/>
      <c r="F209" s="13"/>
      <c r="G209" s="13"/>
      <c r="H209" s="13"/>
      <c r="I209" s="13"/>
      <c r="J209" s="13"/>
      <c r="K209" s="13"/>
      <c r="L209" s="13"/>
      <c r="M209" s="13"/>
      <c r="N209" s="13"/>
      <c r="O209" s="13"/>
      <c r="P209" s="13"/>
      <c r="Q209" s="13"/>
    </row>
    <row r="210" spans="5:17" s="14" customFormat="1">
      <c r="E210" s="13"/>
      <c r="F210" s="13"/>
      <c r="G210" s="13"/>
      <c r="H210" s="13"/>
      <c r="I210" s="13"/>
      <c r="J210" s="13"/>
      <c r="K210" s="13"/>
      <c r="L210" s="13"/>
      <c r="M210" s="13"/>
      <c r="N210" s="13"/>
      <c r="O210" s="13"/>
      <c r="P210" s="13"/>
      <c r="Q210" s="13"/>
    </row>
    <row r="211" spans="5:17" s="14" customFormat="1">
      <c r="E211" s="13"/>
      <c r="F211" s="13"/>
      <c r="G211" s="13"/>
      <c r="H211" s="13"/>
      <c r="I211" s="13"/>
      <c r="J211" s="13"/>
      <c r="K211" s="13"/>
      <c r="L211" s="13"/>
      <c r="M211" s="13"/>
      <c r="N211" s="13"/>
      <c r="O211" s="13"/>
      <c r="P211" s="13"/>
      <c r="Q211" s="13"/>
    </row>
    <row r="212" spans="5:17" s="14" customFormat="1">
      <c r="E212" s="13"/>
      <c r="F212" s="13"/>
      <c r="G212" s="13"/>
      <c r="H212" s="13"/>
      <c r="I212" s="13"/>
      <c r="J212" s="13"/>
      <c r="K212" s="13"/>
      <c r="L212" s="13"/>
      <c r="M212" s="13"/>
      <c r="N212" s="13"/>
      <c r="O212" s="13"/>
      <c r="P212" s="13"/>
      <c r="Q212" s="13"/>
    </row>
    <row r="213" spans="5:17" s="14" customFormat="1">
      <c r="E213" s="13"/>
      <c r="F213" s="13"/>
      <c r="G213" s="13"/>
      <c r="H213" s="13"/>
      <c r="I213" s="13"/>
      <c r="J213" s="13"/>
      <c r="K213" s="13"/>
      <c r="L213" s="13"/>
      <c r="M213" s="13"/>
      <c r="N213" s="13"/>
      <c r="O213" s="13"/>
      <c r="P213" s="13"/>
      <c r="Q213" s="13"/>
    </row>
    <row r="214" spans="5:17" s="14" customFormat="1">
      <c r="E214" s="13"/>
      <c r="F214" s="13"/>
      <c r="G214" s="13"/>
      <c r="H214" s="13"/>
      <c r="I214" s="13"/>
      <c r="J214" s="13"/>
      <c r="K214" s="13"/>
      <c r="L214" s="13"/>
      <c r="M214" s="13"/>
      <c r="N214" s="13"/>
      <c r="O214" s="13"/>
      <c r="P214" s="13"/>
      <c r="Q214" s="13"/>
    </row>
    <row r="215" spans="5:17" s="14" customFormat="1">
      <c r="E215" s="13"/>
      <c r="F215" s="13"/>
      <c r="G215" s="13"/>
      <c r="H215" s="13"/>
      <c r="I215" s="13"/>
      <c r="J215" s="13"/>
      <c r="K215" s="13"/>
      <c r="L215" s="13"/>
      <c r="M215" s="13"/>
      <c r="N215" s="13"/>
      <c r="O215" s="13"/>
      <c r="P215" s="13"/>
      <c r="Q215" s="13"/>
    </row>
    <row r="216" spans="5:17" s="14" customFormat="1">
      <c r="E216" s="13"/>
      <c r="F216" s="13"/>
      <c r="G216" s="13"/>
      <c r="H216" s="13"/>
      <c r="I216" s="13"/>
      <c r="J216" s="13"/>
      <c r="K216" s="13"/>
      <c r="L216" s="13"/>
      <c r="M216" s="13"/>
      <c r="N216" s="13"/>
      <c r="O216" s="13"/>
      <c r="P216" s="13"/>
      <c r="Q216" s="13"/>
    </row>
    <row r="217" spans="5:17" s="14" customFormat="1">
      <c r="E217" s="13"/>
      <c r="F217" s="13"/>
      <c r="G217" s="13"/>
      <c r="H217" s="13"/>
      <c r="I217" s="13"/>
      <c r="J217" s="13"/>
      <c r="K217" s="13"/>
      <c r="L217" s="13"/>
      <c r="M217" s="13"/>
      <c r="N217" s="13"/>
      <c r="O217" s="13"/>
      <c r="P217" s="13"/>
      <c r="Q217" s="13"/>
    </row>
    <row r="218" spans="5:17" s="14" customFormat="1">
      <c r="E218" s="13"/>
      <c r="F218" s="13"/>
      <c r="G218" s="13"/>
      <c r="H218" s="13"/>
      <c r="I218" s="13"/>
      <c r="J218" s="13"/>
      <c r="K218" s="13"/>
      <c r="L218" s="13"/>
      <c r="M218" s="13"/>
      <c r="N218" s="13"/>
      <c r="O218" s="13"/>
      <c r="P218" s="13"/>
      <c r="Q218" s="13"/>
    </row>
    <row r="219" spans="5:17" s="14" customFormat="1">
      <c r="E219" s="13"/>
      <c r="F219" s="13"/>
      <c r="G219" s="13"/>
      <c r="H219" s="13"/>
      <c r="I219" s="13"/>
      <c r="J219" s="13"/>
      <c r="K219" s="13"/>
      <c r="L219" s="13"/>
      <c r="M219" s="13"/>
      <c r="N219" s="13"/>
      <c r="O219" s="13"/>
      <c r="P219" s="13"/>
      <c r="Q219" s="13"/>
    </row>
    <row r="220" spans="5:17" s="14" customFormat="1">
      <c r="E220" s="13"/>
      <c r="F220" s="13"/>
      <c r="G220" s="13"/>
      <c r="H220" s="13"/>
      <c r="I220" s="13"/>
      <c r="J220" s="13"/>
      <c r="K220" s="13"/>
      <c r="L220" s="13"/>
      <c r="M220" s="13"/>
      <c r="N220" s="13"/>
      <c r="O220" s="13"/>
      <c r="P220" s="13"/>
      <c r="Q220" s="13"/>
    </row>
    <row r="221" spans="5:17" s="14" customFormat="1">
      <c r="E221" s="13"/>
      <c r="F221" s="13"/>
      <c r="G221" s="13"/>
      <c r="H221" s="13"/>
      <c r="I221" s="13"/>
      <c r="J221" s="13"/>
      <c r="K221" s="13"/>
      <c r="L221" s="13"/>
      <c r="M221" s="13"/>
      <c r="N221" s="13"/>
      <c r="O221" s="13"/>
      <c r="P221" s="13"/>
      <c r="Q221" s="13"/>
    </row>
    <row r="222" spans="5:17" s="14" customFormat="1">
      <c r="E222" s="13"/>
      <c r="F222" s="13"/>
      <c r="G222" s="13"/>
      <c r="H222" s="13"/>
      <c r="I222" s="13"/>
      <c r="J222" s="13"/>
      <c r="K222" s="13"/>
      <c r="L222" s="13"/>
      <c r="M222" s="13"/>
      <c r="N222" s="13"/>
      <c r="O222" s="13"/>
      <c r="P222" s="13"/>
      <c r="Q222" s="13"/>
    </row>
    <row r="223" spans="5:17" s="14" customFormat="1">
      <c r="E223" s="13"/>
      <c r="F223" s="13"/>
      <c r="G223" s="13"/>
      <c r="H223" s="13"/>
      <c r="I223" s="13"/>
      <c r="J223" s="13"/>
      <c r="K223" s="13"/>
      <c r="L223" s="13"/>
      <c r="M223" s="13"/>
      <c r="N223" s="13"/>
      <c r="O223" s="13"/>
      <c r="P223" s="13"/>
      <c r="Q223" s="13"/>
    </row>
    <row r="224" spans="5:17" s="14" customFormat="1">
      <c r="E224" s="13"/>
      <c r="F224" s="13"/>
      <c r="G224" s="13"/>
      <c r="H224" s="13"/>
      <c r="I224" s="13"/>
      <c r="J224" s="13"/>
      <c r="K224" s="13"/>
      <c r="L224" s="13"/>
      <c r="M224" s="13"/>
      <c r="N224" s="13"/>
      <c r="O224" s="13"/>
      <c r="P224" s="13"/>
      <c r="Q224" s="13"/>
    </row>
    <row r="225" spans="5:17" s="14" customFormat="1">
      <c r="E225" s="13"/>
      <c r="F225" s="13"/>
      <c r="G225" s="13"/>
      <c r="H225" s="13"/>
      <c r="I225" s="13"/>
      <c r="J225" s="13"/>
      <c r="K225" s="13"/>
      <c r="L225" s="13"/>
      <c r="M225" s="13"/>
      <c r="N225" s="13"/>
      <c r="O225" s="13"/>
      <c r="P225" s="13"/>
      <c r="Q225" s="13"/>
    </row>
    <row r="226" spans="5:17" s="14" customFormat="1">
      <c r="E226" s="13"/>
      <c r="F226" s="13"/>
      <c r="G226" s="13"/>
      <c r="H226" s="13"/>
      <c r="I226" s="13"/>
      <c r="J226" s="13"/>
      <c r="K226" s="13"/>
      <c r="L226" s="13"/>
      <c r="M226" s="13"/>
      <c r="N226" s="13"/>
      <c r="O226" s="13"/>
      <c r="P226" s="13"/>
      <c r="Q226" s="13"/>
    </row>
    <row r="227" spans="5:17" s="14" customFormat="1">
      <c r="E227" s="13"/>
      <c r="F227" s="13"/>
      <c r="G227" s="13"/>
      <c r="H227" s="13"/>
      <c r="I227" s="13"/>
      <c r="J227" s="13"/>
      <c r="K227" s="13"/>
      <c r="L227" s="13"/>
      <c r="M227" s="13"/>
      <c r="N227" s="13"/>
      <c r="O227" s="13"/>
      <c r="P227" s="13"/>
      <c r="Q227" s="13"/>
    </row>
    <row r="228" spans="5:17" s="14" customFormat="1">
      <c r="E228" s="13"/>
      <c r="F228" s="13"/>
      <c r="G228" s="13"/>
      <c r="H228" s="13"/>
      <c r="I228" s="13"/>
      <c r="J228" s="13"/>
      <c r="K228" s="13"/>
      <c r="L228" s="13"/>
      <c r="M228" s="13"/>
      <c r="N228" s="13"/>
      <c r="O228" s="13"/>
      <c r="P228" s="13"/>
      <c r="Q228" s="13"/>
    </row>
    <row r="229" spans="5:17" s="14" customFormat="1">
      <c r="E229" s="13"/>
      <c r="F229" s="13"/>
      <c r="G229" s="13"/>
      <c r="H229" s="13"/>
      <c r="I229" s="13"/>
      <c r="J229" s="13"/>
      <c r="K229" s="13"/>
      <c r="L229" s="13"/>
      <c r="M229" s="13"/>
      <c r="N229" s="13"/>
      <c r="O229" s="13"/>
      <c r="P229" s="13"/>
      <c r="Q229" s="13"/>
    </row>
    <row r="230" spans="5:17" s="14" customFormat="1">
      <c r="E230" s="13"/>
      <c r="F230" s="13"/>
      <c r="G230" s="13"/>
      <c r="H230" s="13"/>
      <c r="I230" s="13"/>
      <c r="J230" s="13"/>
      <c r="K230" s="13"/>
      <c r="L230" s="13"/>
      <c r="M230" s="13"/>
      <c r="N230" s="13"/>
      <c r="O230" s="13"/>
      <c r="P230" s="13"/>
      <c r="Q230" s="13"/>
    </row>
    <row r="231" spans="5:17" s="14" customFormat="1">
      <c r="E231" s="13"/>
      <c r="F231" s="13"/>
      <c r="G231" s="13"/>
      <c r="H231" s="13"/>
      <c r="I231" s="13"/>
      <c r="J231" s="13"/>
      <c r="K231" s="13"/>
      <c r="L231" s="13"/>
      <c r="M231" s="13"/>
      <c r="N231" s="13"/>
      <c r="O231" s="13"/>
      <c r="P231" s="13"/>
      <c r="Q231" s="13"/>
    </row>
    <row r="232" spans="5:17" s="14" customFormat="1">
      <c r="E232" s="13"/>
      <c r="F232" s="13"/>
      <c r="G232" s="13"/>
      <c r="H232" s="13"/>
      <c r="I232" s="13"/>
      <c r="J232" s="13"/>
      <c r="K232" s="13"/>
      <c r="L232" s="13"/>
      <c r="M232" s="13"/>
      <c r="N232" s="13"/>
      <c r="O232" s="13"/>
      <c r="P232" s="13"/>
      <c r="Q232" s="13"/>
    </row>
    <row r="233" spans="5:17" s="14" customFormat="1">
      <c r="E233" s="13"/>
      <c r="F233" s="13"/>
      <c r="G233" s="13"/>
      <c r="H233" s="13"/>
      <c r="I233" s="13"/>
      <c r="J233" s="13"/>
      <c r="K233" s="13"/>
      <c r="L233" s="13"/>
      <c r="M233" s="13"/>
      <c r="N233" s="13"/>
      <c r="O233" s="13"/>
      <c r="P233" s="13"/>
      <c r="Q233" s="13"/>
    </row>
    <row r="234" spans="5:17" s="14" customFormat="1">
      <c r="E234" s="13"/>
      <c r="F234" s="13"/>
      <c r="G234" s="13"/>
      <c r="H234" s="13"/>
      <c r="I234" s="13"/>
      <c r="J234" s="13"/>
      <c r="K234" s="13"/>
      <c r="L234" s="13"/>
      <c r="M234" s="13"/>
      <c r="N234" s="13"/>
      <c r="O234" s="13"/>
      <c r="P234" s="13"/>
      <c r="Q234" s="13"/>
    </row>
    <row r="235" spans="5:17" s="14" customFormat="1">
      <c r="E235" s="13"/>
      <c r="F235" s="13"/>
      <c r="G235" s="13"/>
      <c r="H235" s="13"/>
      <c r="I235" s="13"/>
      <c r="J235" s="13"/>
      <c r="K235" s="13"/>
      <c r="L235" s="13"/>
      <c r="M235" s="13"/>
      <c r="N235" s="13"/>
      <c r="O235" s="13"/>
      <c r="P235" s="13"/>
      <c r="Q235" s="13"/>
    </row>
    <row r="236" spans="5:17" s="14" customFormat="1">
      <c r="E236" s="13"/>
      <c r="F236" s="13"/>
      <c r="G236" s="13"/>
      <c r="H236" s="13"/>
      <c r="I236" s="13"/>
      <c r="J236" s="13"/>
      <c r="K236" s="13"/>
      <c r="L236" s="13"/>
      <c r="M236" s="13"/>
      <c r="N236" s="13"/>
      <c r="O236" s="13"/>
      <c r="P236" s="13"/>
      <c r="Q236" s="13"/>
    </row>
    <row r="237" spans="5:17" s="14" customFormat="1">
      <c r="E237" s="13"/>
      <c r="F237" s="13"/>
      <c r="G237" s="13"/>
      <c r="H237" s="13"/>
      <c r="I237" s="13"/>
      <c r="J237" s="13"/>
      <c r="K237" s="13"/>
      <c r="L237" s="13"/>
      <c r="M237" s="13"/>
      <c r="N237" s="13"/>
      <c r="O237" s="13"/>
      <c r="P237" s="13"/>
      <c r="Q237" s="13"/>
    </row>
    <row r="238" spans="5:17" s="14" customFormat="1">
      <c r="E238" s="13"/>
      <c r="F238" s="13"/>
      <c r="G238" s="13"/>
      <c r="H238" s="13"/>
      <c r="I238" s="13"/>
      <c r="J238" s="13"/>
      <c r="K238" s="13"/>
      <c r="L238" s="13"/>
      <c r="M238" s="13"/>
      <c r="N238" s="13"/>
      <c r="O238" s="13"/>
      <c r="P238" s="13"/>
      <c r="Q238" s="13"/>
    </row>
    <row r="239" spans="5:17" s="14" customFormat="1">
      <c r="E239" s="13"/>
      <c r="F239" s="13"/>
      <c r="G239" s="13"/>
      <c r="H239" s="13"/>
      <c r="I239" s="13"/>
      <c r="J239" s="13"/>
      <c r="K239" s="13"/>
      <c r="L239" s="13"/>
      <c r="M239" s="13"/>
      <c r="N239" s="13"/>
      <c r="O239" s="13"/>
      <c r="P239" s="13"/>
      <c r="Q239" s="13"/>
    </row>
    <row r="240" spans="5:17" s="14" customFormat="1">
      <c r="E240" s="13"/>
      <c r="F240" s="13"/>
      <c r="G240" s="13"/>
      <c r="H240" s="13"/>
      <c r="I240" s="13"/>
      <c r="J240" s="13"/>
      <c r="K240" s="13"/>
      <c r="L240" s="13"/>
      <c r="M240" s="13"/>
      <c r="N240" s="13"/>
      <c r="O240" s="13"/>
      <c r="P240" s="13"/>
      <c r="Q240" s="13"/>
    </row>
    <row r="241" spans="5:17" s="14" customFormat="1">
      <c r="E241" s="13"/>
      <c r="F241" s="13"/>
      <c r="G241" s="13"/>
      <c r="H241" s="13"/>
      <c r="I241" s="13"/>
      <c r="J241" s="13"/>
      <c r="K241" s="13"/>
      <c r="L241" s="13"/>
      <c r="M241" s="13"/>
      <c r="N241" s="13"/>
      <c r="O241" s="13"/>
      <c r="P241" s="13"/>
      <c r="Q241" s="13"/>
    </row>
    <row r="242" spans="5:17" s="14" customFormat="1">
      <c r="E242" s="13"/>
      <c r="F242" s="13"/>
      <c r="G242" s="13"/>
      <c r="H242" s="13"/>
      <c r="I242" s="13"/>
      <c r="J242" s="13"/>
      <c r="K242" s="13"/>
      <c r="L242" s="13"/>
      <c r="M242" s="13"/>
      <c r="N242" s="13"/>
      <c r="O242" s="13"/>
      <c r="P242" s="13"/>
      <c r="Q242" s="13"/>
    </row>
    <row r="243" spans="5:17" s="14" customFormat="1">
      <c r="E243" s="13"/>
      <c r="F243" s="13"/>
      <c r="G243" s="13"/>
      <c r="H243" s="13"/>
      <c r="I243" s="13"/>
      <c r="J243" s="13"/>
      <c r="K243" s="13"/>
      <c r="L243" s="13"/>
      <c r="M243" s="13"/>
      <c r="N243" s="13"/>
      <c r="O243" s="13"/>
      <c r="P243" s="13"/>
      <c r="Q243" s="13"/>
    </row>
    <row r="244" spans="5:17" s="14" customFormat="1">
      <c r="E244" s="13"/>
      <c r="F244" s="13"/>
      <c r="G244" s="13"/>
      <c r="H244" s="13"/>
      <c r="I244" s="13"/>
      <c r="J244" s="13"/>
      <c r="K244" s="13"/>
      <c r="L244" s="13"/>
      <c r="M244" s="13"/>
      <c r="N244" s="13"/>
      <c r="O244" s="13"/>
      <c r="P244" s="13"/>
      <c r="Q244" s="13"/>
    </row>
    <row r="245" spans="5:17" s="14" customFormat="1">
      <c r="E245" s="13"/>
      <c r="F245" s="13"/>
      <c r="G245" s="13"/>
      <c r="H245" s="13"/>
      <c r="I245" s="13"/>
      <c r="J245" s="13"/>
      <c r="K245" s="13"/>
      <c r="L245" s="13"/>
      <c r="M245" s="13"/>
      <c r="N245" s="13"/>
      <c r="O245" s="13"/>
      <c r="P245" s="13"/>
      <c r="Q245" s="13"/>
    </row>
    <row r="246" spans="5:17" s="14" customFormat="1">
      <c r="E246" s="13"/>
      <c r="F246" s="13"/>
      <c r="G246" s="13"/>
      <c r="H246" s="13"/>
      <c r="I246" s="13"/>
      <c r="J246" s="13"/>
      <c r="K246" s="13"/>
      <c r="L246" s="13"/>
      <c r="M246" s="13"/>
      <c r="N246" s="13"/>
      <c r="O246" s="13"/>
      <c r="P246" s="13"/>
      <c r="Q246" s="13"/>
    </row>
    <row r="247" spans="5:17" s="14" customFormat="1">
      <c r="E247" s="13"/>
      <c r="F247" s="13"/>
      <c r="G247" s="13"/>
      <c r="H247" s="13"/>
      <c r="I247" s="13"/>
      <c r="J247" s="13"/>
      <c r="K247" s="13"/>
      <c r="L247" s="13"/>
      <c r="M247" s="13"/>
      <c r="N247" s="13"/>
      <c r="O247" s="13"/>
      <c r="P247" s="13"/>
      <c r="Q247" s="13"/>
    </row>
    <row r="248" spans="5:17" s="14" customFormat="1">
      <c r="E248" s="13"/>
      <c r="F248" s="13"/>
      <c r="G248" s="13"/>
      <c r="H248" s="13"/>
      <c r="I248" s="13"/>
      <c r="J248" s="13"/>
      <c r="K248" s="13"/>
      <c r="L248" s="13"/>
      <c r="M248" s="13"/>
      <c r="N248" s="13"/>
      <c r="O248" s="13"/>
      <c r="P248" s="13"/>
      <c r="Q248" s="13"/>
    </row>
    <row r="249" spans="5:17" s="14" customFormat="1">
      <c r="E249" s="13"/>
      <c r="F249" s="13"/>
      <c r="G249" s="13"/>
      <c r="H249" s="13"/>
      <c r="I249" s="13"/>
      <c r="J249" s="13"/>
      <c r="K249" s="13"/>
      <c r="L249" s="13"/>
      <c r="M249" s="13"/>
      <c r="N249" s="13"/>
      <c r="O249" s="13"/>
      <c r="P249" s="13"/>
      <c r="Q249" s="13"/>
    </row>
    <row r="250" spans="5:17" s="14" customFormat="1">
      <c r="E250" s="13"/>
      <c r="F250" s="13"/>
      <c r="G250" s="13"/>
      <c r="H250" s="13"/>
      <c r="I250" s="13"/>
      <c r="J250" s="13"/>
      <c r="K250" s="13"/>
      <c r="L250" s="13"/>
      <c r="M250" s="13"/>
      <c r="N250" s="13"/>
      <c r="O250" s="13"/>
      <c r="P250" s="13"/>
      <c r="Q250" s="13"/>
    </row>
    <row r="251" spans="5:17" s="14" customFormat="1">
      <c r="E251" s="13"/>
      <c r="F251" s="13"/>
      <c r="G251" s="13"/>
      <c r="H251" s="13"/>
      <c r="I251" s="13"/>
      <c r="J251" s="13"/>
      <c r="K251" s="13"/>
      <c r="L251" s="13"/>
      <c r="M251" s="13"/>
      <c r="N251" s="13"/>
      <c r="O251" s="13"/>
      <c r="P251" s="13"/>
      <c r="Q251" s="13"/>
    </row>
    <row r="252" spans="5:17" s="14" customFormat="1">
      <c r="E252" s="13"/>
      <c r="F252" s="13"/>
      <c r="G252" s="13"/>
      <c r="H252" s="13"/>
      <c r="I252" s="13"/>
      <c r="J252" s="13"/>
      <c r="K252" s="13"/>
      <c r="L252" s="13"/>
      <c r="M252" s="13"/>
      <c r="N252" s="13"/>
      <c r="O252" s="13"/>
      <c r="P252" s="13"/>
      <c r="Q252" s="13"/>
    </row>
    <row r="253" spans="5:17" s="14" customFormat="1">
      <c r="E253" s="13"/>
      <c r="F253" s="13"/>
      <c r="G253" s="13"/>
      <c r="H253" s="13"/>
      <c r="I253" s="13"/>
      <c r="J253" s="13"/>
      <c r="K253" s="13"/>
      <c r="L253" s="13"/>
      <c r="M253" s="13"/>
      <c r="N253" s="13"/>
      <c r="O253" s="13"/>
      <c r="P253" s="13"/>
      <c r="Q253" s="13"/>
    </row>
    <row r="254" spans="5:17" s="14" customFormat="1">
      <c r="E254" s="13"/>
      <c r="F254" s="13"/>
      <c r="G254" s="13"/>
      <c r="H254" s="13"/>
      <c r="I254" s="13"/>
      <c r="J254" s="13"/>
      <c r="K254" s="13"/>
      <c r="L254" s="13"/>
      <c r="M254" s="13"/>
      <c r="N254" s="13"/>
      <c r="O254" s="13"/>
      <c r="P254" s="13"/>
      <c r="Q254" s="13"/>
    </row>
    <row r="255" spans="5:17" s="14" customFormat="1">
      <c r="E255" s="13"/>
      <c r="F255" s="13"/>
      <c r="G255" s="13"/>
      <c r="H255" s="13"/>
      <c r="I255" s="13"/>
      <c r="J255" s="13"/>
      <c r="K255" s="13"/>
      <c r="L255" s="13"/>
      <c r="M255" s="13"/>
      <c r="N255" s="13"/>
      <c r="O255" s="13"/>
      <c r="P255" s="13"/>
      <c r="Q255" s="13"/>
    </row>
    <row r="256" spans="5:17" s="14" customFormat="1">
      <c r="E256" s="13"/>
      <c r="F256" s="13"/>
      <c r="G256" s="13"/>
      <c r="H256" s="13"/>
      <c r="I256" s="13"/>
      <c r="J256" s="13"/>
      <c r="K256" s="13"/>
      <c r="L256" s="13"/>
      <c r="M256" s="13"/>
      <c r="N256" s="13"/>
      <c r="O256" s="13"/>
      <c r="P256" s="13"/>
      <c r="Q256" s="13"/>
    </row>
    <row r="257" spans="5:17" s="14" customFormat="1">
      <c r="E257" s="13"/>
      <c r="F257" s="13"/>
      <c r="G257" s="13"/>
      <c r="H257" s="13"/>
      <c r="I257" s="13"/>
      <c r="J257" s="13"/>
      <c r="K257" s="13"/>
      <c r="L257" s="13"/>
      <c r="M257" s="13"/>
      <c r="N257" s="13"/>
      <c r="O257" s="13"/>
      <c r="P257" s="13"/>
      <c r="Q257" s="13"/>
    </row>
    <row r="258" spans="5:17" s="14" customFormat="1">
      <c r="E258" s="13"/>
      <c r="F258" s="13"/>
      <c r="G258" s="13"/>
      <c r="H258" s="13"/>
      <c r="I258" s="13"/>
      <c r="J258" s="13"/>
      <c r="K258" s="13"/>
      <c r="L258" s="13"/>
      <c r="M258" s="13"/>
      <c r="N258" s="13"/>
      <c r="O258" s="13"/>
      <c r="P258" s="13"/>
      <c r="Q258" s="13"/>
    </row>
    <row r="259" spans="5:17" s="14" customFormat="1">
      <c r="E259" s="13"/>
      <c r="F259" s="13"/>
      <c r="G259" s="13"/>
      <c r="H259" s="13"/>
      <c r="I259" s="13"/>
      <c r="J259" s="13"/>
      <c r="K259" s="13"/>
      <c r="L259" s="13"/>
      <c r="M259" s="13"/>
      <c r="N259" s="13"/>
      <c r="O259" s="13"/>
      <c r="P259" s="13"/>
      <c r="Q259" s="13"/>
    </row>
    <row r="260" spans="5:17" s="14" customFormat="1">
      <c r="E260" s="13"/>
      <c r="F260" s="13"/>
      <c r="G260" s="13"/>
      <c r="H260" s="13"/>
      <c r="I260" s="13"/>
      <c r="J260" s="13"/>
      <c r="K260" s="13"/>
      <c r="L260" s="13"/>
      <c r="M260" s="13"/>
      <c r="N260" s="13"/>
      <c r="O260" s="13"/>
      <c r="P260" s="13"/>
      <c r="Q260" s="13"/>
    </row>
    <row r="261" spans="5:17" s="14" customFormat="1">
      <c r="E261" s="13"/>
      <c r="F261" s="13"/>
      <c r="G261" s="13"/>
      <c r="H261" s="13"/>
      <c r="I261" s="13"/>
      <c r="J261" s="13"/>
      <c r="K261" s="13"/>
      <c r="L261" s="13"/>
      <c r="M261" s="13"/>
      <c r="N261" s="13"/>
      <c r="O261" s="13"/>
      <c r="P261" s="13"/>
      <c r="Q261" s="13"/>
    </row>
    <row r="262" spans="5:17" s="14" customFormat="1">
      <c r="E262" s="13"/>
      <c r="F262" s="13"/>
      <c r="G262" s="13"/>
      <c r="H262" s="13"/>
      <c r="I262" s="13"/>
      <c r="J262" s="13"/>
      <c r="K262" s="13"/>
      <c r="L262" s="13"/>
      <c r="M262" s="13"/>
      <c r="N262" s="13"/>
      <c r="O262" s="13"/>
      <c r="P262" s="13"/>
      <c r="Q262" s="13"/>
    </row>
    <row r="263" spans="5:17" s="14" customFormat="1">
      <c r="E263" s="13"/>
      <c r="F263" s="13"/>
      <c r="G263" s="13"/>
      <c r="H263" s="13"/>
      <c r="I263" s="13"/>
      <c r="J263" s="13"/>
      <c r="K263" s="13"/>
      <c r="L263" s="13"/>
      <c r="M263" s="13"/>
      <c r="N263" s="13"/>
      <c r="O263" s="13"/>
      <c r="P263" s="13"/>
      <c r="Q263" s="13"/>
    </row>
    <row r="264" spans="5:17" s="14" customFormat="1">
      <c r="E264" s="13"/>
      <c r="F264" s="13"/>
      <c r="G264" s="13"/>
      <c r="H264" s="13"/>
      <c r="I264" s="13"/>
      <c r="J264" s="13"/>
      <c r="K264" s="13"/>
      <c r="L264" s="13"/>
      <c r="M264" s="13"/>
      <c r="N264" s="13"/>
      <c r="O264" s="13"/>
      <c r="P264" s="13"/>
      <c r="Q264" s="13"/>
    </row>
    <row r="265" spans="5:17" s="14" customFormat="1">
      <c r="E265" s="13"/>
      <c r="F265" s="13"/>
      <c r="G265" s="13"/>
      <c r="H265" s="13"/>
      <c r="I265" s="13"/>
      <c r="J265" s="13"/>
      <c r="K265" s="13"/>
      <c r="L265" s="13"/>
      <c r="M265" s="13"/>
      <c r="N265" s="13"/>
      <c r="O265" s="13"/>
      <c r="P265" s="13"/>
      <c r="Q265" s="13"/>
    </row>
    <row r="266" spans="5:17" s="14" customFormat="1">
      <c r="E266" s="13"/>
      <c r="F266" s="13"/>
      <c r="G266" s="13"/>
      <c r="H266" s="13"/>
      <c r="I266" s="13"/>
      <c r="J266" s="13"/>
      <c r="K266" s="13"/>
      <c r="L266" s="13"/>
      <c r="M266" s="13"/>
      <c r="N266" s="13"/>
      <c r="O266" s="13"/>
      <c r="P266" s="13"/>
      <c r="Q266" s="13"/>
    </row>
    <row r="267" spans="5:17" s="14" customFormat="1">
      <c r="E267" s="13"/>
      <c r="F267" s="13"/>
      <c r="G267" s="13"/>
      <c r="H267" s="13"/>
      <c r="I267" s="13"/>
      <c r="J267" s="13"/>
      <c r="K267" s="13"/>
      <c r="L267" s="13"/>
      <c r="M267" s="13"/>
      <c r="N267" s="13"/>
      <c r="O267" s="13"/>
      <c r="P267" s="13"/>
      <c r="Q267" s="13"/>
    </row>
    <row r="268" spans="5:17" s="14" customFormat="1">
      <c r="E268" s="13"/>
      <c r="F268" s="13"/>
      <c r="G268" s="13"/>
      <c r="H268" s="13"/>
      <c r="I268" s="13"/>
      <c r="J268" s="13"/>
      <c r="K268" s="13"/>
      <c r="L268" s="13"/>
      <c r="M268" s="13"/>
      <c r="N268" s="13"/>
      <c r="O268" s="13"/>
      <c r="P268" s="13"/>
      <c r="Q268" s="13"/>
    </row>
    <row r="269" spans="5:17" s="14" customFormat="1">
      <c r="E269" s="13"/>
      <c r="F269" s="13"/>
      <c r="G269" s="13"/>
      <c r="H269" s="13"/>
      <c r="I269" s="13"/>
      <c r="J269" s="13"/>
      <c r="K269" s="13"/>
      <c r="L269" s="13"/>
      <c r="M269" s="13"/>
      <c r="N269" s="13"/>
      <c r="O269" s="13"/>
      <c r="P269" s="13"/>
      <c r="Q269" s="13"/>
    </row>
    <row r="270" spans="5:17" s="14" customFormat="1">
      <c r="E270" s="13"/>
      <c r="F270" s="13"/>
      <c r="G270" s="13"/>
      <c r="H270" s="13"/>
      <c r="I270" s="13"/>
      <c r="J270" s="13"/>
      <c r="K270" s="13"/>
      <c r="L270" s="13"/>
      <c r="M270" s="13"/>
      <c r="N270" s="13"/>
      <c r="O270" s="13"/>
      <c r="P270" s="13"/>
      <c r="Q270" s="13"/>
    </row>
    <row r="271" spans="5:17" s="14" customFormat="1">
      <c r="E271" s="13"/>
      <c r="F271" s="13"/>
      <c r="G271" s="13"/>
      <c r="H271" s="13"/>
      <c r="I271" s="13"/>
      <c r="J271" s="13"/>
      <c r="K271" s="13"/>
      <c r="L271" s="13"/>
      <c r="M271" s="13"/>
      <c r="N271" s="13"/>
      <c r="O271" s="13"/>
      <c r="P271" s="13"/>
      <c r="Q271" s="13"/>
    </row>
    <row r="272" spans="5:17" s="14" customFormat="1">
      <c r="E272" s="13"/>
      <c r="F272" s="13"/>
      <c r="G272" s="13"/>
      <c r="H272" s="13"/>
      <c r="I272" s="13"/>
      <c r="J272" s="13"/>
      <c r="K272" s="13"/>
      <c r="L272" s="13"/>
      <c r="M272" s="13"/>
      <c r="N272" s="13"/>
      <c r="O272" s="13"/>
      <c r="P272" s="13"/>
      <c r="Q272" s="13"/>
    </row>
    <row r="273" spans="5:17" s="14" customFormat="1">
      <c r="E273" s="13"/>
      <c r="F273" s="13"/>
      <c r="G273" s="13"/>
      <c r="H273" s="13"/>
      <c r="I273" s="13"/>
      <c r="J273" s="13"/>
      <c r="K273" s="13"/>
      <c r="L273" s="13"/>
      <c r="M273" s="13"/>
      <c r="N273" s="13"/>
      <c r="O273" s="13"/>
      <c r="P273" s="13"/>
      <c r="Q273" s="13"/>
    </row>
    <row r="274" spans="5:17" s="14" customFormat="1">
      <c r="E274" s="13"/>
      <c r="F274" s="13"/>
      <c r="G274" s="13"/>
      <c r="H274" s="13"/>
      <c r="I274" s="13"/>
      <c r="J274" s="13"/>
      <c r="K274" s="13"/>
      <c r="L274" s="13"/>
      <c r="M274" s="13"/>
      <c r="N274" s="13"/>
      <c r="O274" s="13"/>
      <c r="P274" s="13"/>
      <c r="Q274" s="13"/>
    </row>
    <row r="275" spans="5:17" s="14" customFormat="1">
      <c r="E275" s="13"/>
      <c r="F275" s="13"/>
      <c r="G275" s="13"/>
      <c r="H275" s="13"/>
      <c r="I275" s="13"/>
      <c r="J275" s="13"/>
      <c r="K275" s="13"/>
      <c r="L275" s="13"/>
      <c r="M275" s="13"/>
      <c r="N275" s="13"/>
      <c r="O275" s="13"/>
      <c r="P275" s="13"/>
      <c r="Q275" s="13"/>
    </row>
    <row r="276" spans="5:17" s="14" customFormat="1">
      <c r="E276" s="13"/>
      <c r="F276" s="13"/>
      <c r="G276" s="13"/>
      <c r="H276" s="13"/>
      <c r="I276" s="13"/>
      <c r="J276" s="13"/>
      <c r="K276" s="13"/>
      <c r="L276" s="13"/>
      <c r="M276" s="13"/>
      <c r="N276" s="13"/>
      <c r="O276" s="13"/>
      <c r="P276" s="13"/>
      <c r="Q276" s="13"/>
    </row>
    <row r="277" spans="5:17" s="14" customFormat="1">
      <c r="E277" s="13"/>
      <c r="F277" s="13"/>
      <c r="G277" s="13"/>
      <c r="H277" s="13"/>
      <c r="I277" s="13"/>
      <c r="J277" s="13"/>
      <c r="K277" s="13"/>
      <c r="L277" s="13"/>
      <c r="M277" s="13"/>
      <c r="N277" s="13"/>
      <c r="O277" s="13"/>
      <c r="P277" s="13"/>
      <c r="Q277" s="13"/>
    </row>
    <row r="278" spans="5:17" s="14" customFormat="1">
      <c r="E278" s="13"/>
      <c r="F278" s="13"/>
      <c r="G278" s="13"/>
      <c r="H278" s="13"/>
      <c r="I278" s="13"/>
      <c r="J278" s="13"/>
      <c r="K278" s="13"/>
      <c r="L278" s="13"/>
      <c r="M278" s="13"/>
      <c r="N278" s="13"/>
      <c r="O278" s="13"/>
      <c r="P278" s="13"/>
      <c r="Q278" s="13"/>
    </row>
    <row r="279" spans="5:17" s="14" customFormat="1">
      <c r="E279" s="13"/>
      <c r="F279" s="13"/>
      <c r="G279" s="13"/>
      <c r="H279" s="13"/>
      <c r="I279" s="13"/>
      <c r="J279" s="13"/>
      <c r="K279" s="13"/>
      <c r="L279" s="13"/>
      <c r="M279" s="13"/>
      <c r="N279" s="13"/>
      <c r="O279" s="13"/>
      <c r="P279" s="13"/>
      <c r="Q279" s="13"/>
    </row>
    <row r="280" spans="5:17" s="14" customFormat="1">
      <c r="E280" s="13"/>
      <c r="F280" s="13"/>
      <c r="G280" s="13"/>
      <c r="H280" s="13"/>
      <c r="I280" s="13"/>
      <c r="J280" s="13"/>
      <c r="K280" s="13"/>
      <c r="L280" s="13"/>
      <c r="M280" s="13"/>
      <c r="N280" s="13"/>
      <c r="O280" s="13"/>
      <c r="P280" s="13"/>
      <c r="Q280" s="13"/>
    </row>
    <row r="281" spans="5:17" s="14" customFormat="1">
      <c r="E281" s="13"/>
      <c r="F281" s="13"/>
      <c r="G281" s="13"/>
      <c r="H281" s="13"/>
      <c r="I281" s="13"/>
      <c r="J281" s="13"/>
      <c r="K281" s="13"/>
      <c r="L281" s="13"/>
      <c r="M281" s="13"/>
      <c r="N281" s="13"/>
      <c r="O281" s="13"/>
      <c r="P281" s="13"/>
      <c r="Q281" s="13"/>
    </row>
    <row r="282" spans="5:17" s="14" customFormat="1">
      <c r="E282" s="13"/>
      <c r="F282" s="13"/>
      <c r="G282" s="13"/>
      <c r="H282" s="13"/>
      <c r="I282" s="13"/>
      <c r="J282" s="13"/>
      <c r="K282" s="13"/>
      <c r="L282" s="13"/>
      <c r="M282" s="13"/>
      <c r="N282" s="13"/>
      <c r="O282" s="13"/>
      <c r="P282" s="13"/>
      <c r="Q282" s="13"/>
    </row>
    <row r="283" spans="5:17" s="14" customFormat="1">
      <c r="E283" s="13"/>
      <c r="F283" s="13"/>
      <c r="G283" s="13"/>
      <c r="H283" s="13"/>
      <c r="I283" s="13"/>
      <c r="J283" s="13"/>
      <c r="K283" s="13"/>
      <c r="L283" s="13"/>
      <c r="M283" s="13"/>
      <c r="N283" s="13"/>
      <c r="O283" s="13"/>
      <c r="P283" s="13"/>
      <c r="Q283" s="13"/>
    </row>
    <row r="284" spans="5:17" s="14" customFormat="1">
      <c r="E284" s="13"/>
      <c r="F284" s="13"/>
      <c r="G284" s="13"/>
      <c r="H284" s="13"/>
      <c r="I284" s="13"/>
      <c r="J284" s="13"/>
      <c r="K284" s="13"/>
      <c r="L284" s="13"/>
      <c r="M284" s="13"/>
      <c r="N284" s="13"/>
      <c r="O284" s="13"/>
      <c r="P284" s="13"/>
      <c r="Q284" s="13"/>
    </row>
    <row r="285" spans="5:17" s="14" customFormat="1">
      <c r="E285" s="13"/>
      <c r="F285" s="13"/>
      <c r="G285" s="13"/>
      <c r="H285" s="13"/>
      <c r="I285" s="13"/>
      <c r="J285" s="13"/>
      <c r="K285" s="13"/>
      <c r="L285" s="13"/>
      <c r="M285" s="13"/>
      <c r="N285" s="13"/>
      <c r="O285" s="13"/>
      <c r="P285" s="13"/>
      <c r="Q285" s="13"/>
    </row>
    <row r="286" spans="5:17" s="14" customFormat="1">
      <c r="E286" s="13"/>
      <c r="F286" s="13"/>
      <c r="G286" s="13"/>
      <c r="H286" s="13"/>
      <c r="I286" s="13"/>
      <c r="J286" s="13"/>
      <c r="K286" s="13"/>
      <c r="L286" s="13"/>
      <c r="M286" s="13"/>
      <c r="N286" s="13"/>
      <c r="O286" s="13"/>
      <c r="P286" s="13"/>
      <c r="Q286" s="13"/>
    </row>
    <row r="287" spans="5:17" s="14" customFormat="1">
      <c r="E287" s="13"/>
      <c r="F287" s="13"/>
      <c r="G287" s="13"/>
      <c r="H287" s="13"/>
      <c r="I287" s="13"/>
      <c r="J287" s="13"/>
      <c r="K287" s="13"/>
      <c r="L287" s="13"/>
      <c r="M287" s="13"/>
      <c r="N287" s="13"/>
      <c r="O287" s="13"/>
      <c r="P287" s="13"/>
      <c r="Q287" s="13"/>
    </row>
    <row r="288" spans="5:17" s="14" customFormat="1">
      <c r="E288" s="13"/>
      <c r="F288" s="13"/>
      <c r="G288" s="13"/>
      <c r="H288" s="13"/>
      <c r="I288" s="13"/>
      <c r="J288" s="13"/>
      <c r="K288" s="13"/>
      <c r="L288" s="13"/>
      <c r="M288" s="13"/>
      <c r="N288" s="13"/>
      <c r="O288" s="13"/>
      <c r="P288" s="13"/>
      <c r="Q288" s="13"/>
    </row>
    <row r="289" spans="5:17" s="14" customFormat="1">
      <c r="E289" s="13"/>
      <c r="F289" s="13"/>
      <c r="G289" s="13"/>
      <c r="H289" s="13"/>
      <c r="I289" s="13"/>
      <c r="J289" s="13"/>
      <c r="K289" s="13"/>
      <c r="L289" s="13"/>
      <c r="M289" s="13"/>
      <c r="N289" s="13"/>
      <c r="O289" s="13"/>
      <c r="P289" s="13"/>
      <c r="Q289" s="13"/>
    </row>
    <row r="290" spans="5:17" s="14" customFormat="1">
      <c r="E290" s="13"/>
      <c r="F290" s="13"/>
      <c r="G290" s="13"/>
      <c r="H290" s="13"/>
      <c r="I290" s="13"/>
      <c r="J290" s="13"/>
      <c r="K290" s="13"/>
      <c r="L290" s="13"/>
      <c r="M290" s="13"/>
      <c r="N290" s="13"/>
      <c r="O290" s="13"/>
      <c r="P290" s="13"/>
      <c r="Q290" s="13"/>
    </row>
    <row r="291" spans="5:17" s="14" customFormat="1">
      <c r="E291" s="13"/>
      <c r="F291" s="13"/>
      <c r="G291" s="13"/>
      <c r="H291" s="13"/>
      <c r="I291" s="13"/>
      <c r="J291" s="13"/>
      <c r="K291" s="13"/>
      <c r="L291" s="13"/>
      <c r="M291" s="13"/>
      <c r="N291" s="13"/>
      <c r="O291" s="13"/>
      <c r="P291" s="13"/>
      <c r="Q291" s="13"/>
    </row>
    <row r="292" spans="5:17" s="14" customFormat="1">
      <c r="E292" s="13"/>
      <c r="F292" s="13"/>
      <c r="G292" s="13"/>
      <c r="H292" s="13"/>
      <c r="I292" s="13"/>
      <c r="J292" s="13"/>
      <c r="K292" s="13"/>
      <c r="L292" s="13"/>
      <c r="M292" s="13"/>
      <c r="N292" s="13"/>
      <c r="O292" s="13"/>
      <c r="P292" s="13"/>
      <c r="Q292" s="13"/>
    </row>
    <row r="293" spans="5:17" s="14" customFormat="1">
      <c r="E293" s="13"/>
      <c r="F293" s="13"/>
      <c r="G293" s="13"/>
      <c r="H293" s="13"/>
      <c r="I293" s="13"/>
      <c r="J293" s="13"/>
      <c r="K293" s="13"/>
      <c r="L293" s="13"/>
      <c r="M293" s="13"/>
      <c r="N293" s="13"/>
      <c r="O293" s="13"/>
      <c r="P293" s="13"/>
      <c r="Q293" s="13"/>
    </row>
    <row r="294" spans="5:17" s="14" customFormat="1">
      <c r="E294" s="13"/>
      <c r="F294" s="13"/>
      <c r="G294" s="13"/>
      <c r="H294" s="13"/>
      <c r="I294" s="13"/>
      <c r="J294" s="13"/>
      <c r="K294" s="13"/>
      <c r="L294" s="13"/>
      <c r="M294" s="13"/>
      <c r="N294" s="13"/>
      <c r="O294" s="13"/>
      <c r="P294" s="13"/>
      <c r="Q294" s="13"/>
    </row>
    <row r="295" spans="5:17" s="14" customFormat="1">
      <c r="E295" s="13"/>
      <c r="F295" s="13"/>
      <c r="G295" s="13"/>
      <c r="H295" s="13"/>
      <c r="I295" s="13"/>
      <c r="J295" s="13"/>
      <c r="K295" s="13"/>
      <c r="L295" s="13"/>
      <c r="M295" s="13"/>
      <c r="N295" s="13"/>
      <c r="O295" s="13"/>
      <c r="P295" s="13"/>
      <c r="Q295" s="13"/>
    </row>
    <row r="296" spans="5:17" s="14" customFormat="1">
      <c r="E296" s="13"/>
      <c r="F296" s="13"/>
      <c r="G296" s="13"/>
      <c r="H296" s="13"/>
      <c r="I296" s="13"/>
      <c r="J296" s="13"/>
      <c r="K296" s="13"/>
      <c r="L296" s="13"/>
      <c r="M296" s="13"/>
      <c r="N296" s="13"/>
      <c r="O296" s="13"/>
      <c r="P296" s="13"/>
      <c r="Q296" s="13"/>
    </row>
    <row r="297" spans="5:17" s="14" customFormat="1">
      <c r="E297" s="13"/>
      <c r="F297" s="13"/>
      <c r="G297" s="13"/>
      <c r="H297" s="13"/>
      <c r="I297" s="13"/>
      <c r="J297" s="13"/>
      <c r="K297" s="13"/>
      <c r="L297" s="13"/>
      <c r="M297" s="13"/>
      <c r="N297" s="13"/>
      <c r="O297" s="13"/>
      <c r="P297" s="13"/>
      <c r="Q297" s="13"/>
    </row>
    <row r="298" spans="5:17" s="14" customFormat="1">
      <c r="E298" s="13"/>
      <c r="F298" s="13"/>
      <c r="G298" s="13"/>
      <c r="H298" s="13"/>
      <c r="I298" s="13"/>
      <c r="J298" s="13"/>
      <c r="K298" s="13"/>
      <c r="L298" s="13"/>
      <c r="M298" s="13"/>
      <c r="N298" s="13"/>
      <c r="O298" s="13"/>
      <c r="P298" s="13"/>
      <c r="Q298" s="13"/>
    </row>
    <row r="299" spans="5:17" s="14" customFormat="1">
      <c r="E299" s="13"/>
      <c r="F299" s="13"/>
      <c r="G299" s="13"/>
      <c r="H299" s="13"/>
      <c r="I299" s="13"/>
      <c r="J299" s="13"/>
      <c r="K299" s="13"/>
      <c r="L299" s="13"/>
      <c r="M299" s="13"/>
      <c r="N299" s="13"/>
      <c r="O299" s="13"/>
      <c r="P299" s="13"/>
      <c r="Q299" s="13"/>
    </row>
    <row r="300" spans="5:17" s="14" customFormat="1">
      <c r="E300" s="13"/>
      <c r="F300" s="13"/>
      <c r="G300" s="13"/>
      <c r="H300" s="13"/>
      <c r="I300" s="13"/>
      <c r="J300" s="13"/>
      <c r="K300" s="13"/>
      <c r="L300" s="13"/>
      <c r="M300" s="13"/>
      <c r="N300" s="13"/>
      <c r="O300" s="13"/>
      <c r="P300" s="13"/>
      <c r="Q300" s="13"/>
    </row>
    <row r="301" spans="5:17" s="14" customFormat="1">
      <c r="E301" s="13"/>
      <c r="F301" s="13"/>
      <c r="G301" s="13"/>
      <c r="H301" s="13"/>
      <c r="I301" s="13"/>
      <c r="J301" s="13"/>
      <c r="K301" s="13"/>
      <c r="L301" s="13"/>
      <c r="M301" s="13"/>
      <c r="N301" s="13"/>
      <c r="O301" s="13"/>
      <c r="P301" s="13"/>
      <c r="Q301" s="13"/>
    </row>
    <row r="302" spans="5:17" s="14" customFormat="1">
      <c r="E302" s="13"/>
      <c r="F302" s="13"/>
      <c r="G302" s="13"/>
      <c r="H302" s="13"/>
      <c r="I302" s="13"/>
      <c r="J302" s="13"/>
      <c r="K302" s="13"/>
      <c r="L302" s="13"/>
      <c r="M302" s="13"/>
      <c r="N302" s="13"/>
      <c r="O302" s="13"/>
      <c r="P302" s="13"/>
      <c r="Q302" s="13"/>
    </row>
    <row r="303" spans="5:17" s="14" customFormat="1">
      <c r="E303" s="13"/>
      <c r="F303" s="13"/>
      <c r="G303" s="13"/>
      <c r="H303" s="13"/>
      <c r="I303" s="13"/>
      <c r="J303" s="13"/>
      <c r="K303" s="13"/>
      <c r="L303" s="13"/>
      <c r="M303" s="13"/>
      <c r="N303" s="13"/>
      <c r="O303" s="13"/>
      <c r="P303" s="13"/>
      <c r="Q303" s="13"/>
    </row>
    <row r="304" spans="5:17" s="14" customFormat="1">
      <c r="E304" s="13"/>
      <c r="F304" s="13"/>
      <c r="G304" s="13"/>
      <c r="H304" s="13"/>
      <c r="I304" s="13"/>
      <c r="J304" s="13"/>
      <c r="K304" s="13"/>
      <c r="L304" s="13"/>
      <c r="M304" s="13"/>
      <c r="N304" s="13"/>
      <c r="O304" s="13"/>
      <c r="P304" s="13"/>
      <c r="Q304" s="13"/>
    </row>
    <row r="305" spans="5:17" s="14" customFormat="1">
      <c r="E305" s="13"/>
      <c r="F305" s="13"/>
      <c r="G305" s="13"/>
      <c r="H305" s="13"/>
      <c r="I305" s="13"/>
      <c r="J305" s="13"/>
      <c r="K305" s="13"/>
      <c r="L305" s="13"/>
      <c r="M305" s="13"/>
      <c r="N305" s="13"/>
      <c r="O305" s="13"/>
      <c r="P305" s="13"/>
      <c r="Q305" s="13"/>
    </row>
    <row r="306" spans="5:17" s="14" customFormat="1">
      <c r="E306" s="13"/>
      <c r="F306" s="13"/>
      <c r="G306" s="13"/>
      <c r="H306" s="13"/>
      <c r="I306" s="13"/>
      <c r="J306" s="13"/>
      <c r="K306" s="13"/>
      <c r="L306" s="13"/>
      <c r="M306" s="13"/>
      <c r="N306" s="13"/>
      <c r="O306" s="13"/>
      <c r="P306" s="13"/>
      <c r="Q306" s="13"/>
    </row>
    <row r="307" spans="5:17" s="14" customFormat="1">
      <c r="E307" s="13"/>
      <c r="F307" s="13"/>
      <c r="G307" s="13"/>
      <c r="H307" s="13"/>
      <c r="I307" s="13"/>
      <c r="J307" s="13"/>
      <c r="K307" s="13"/>
      <c r="L307" s="13"/>
      <c r="M307" s="13"/>
      <c r="N307" s="13"/>
      <c r="O307" s="13"/>
      <c r="P307" s="13"/>
      <c r="Q307" s="13"/>
    </row>
    <row r="308" spans="5:17" s="14" customFormat="1">
      <c r="E308" s="13"/>
      <c r="F308" s="13"/>
      <c r="G308" s="13"/>
      <c r="H308" s="13"/>
      <c r="I308" s="13"/>
      <c r="J308" s="13"/>
      <c r="K308" s="13"/>
      <c r="L308" s="13"/>
      <c r="M308" s="13"/>
      <c r="N308" s="13"/>
      <c r="O308" s="13"/>
      <c r="P308" s="13"/>
      <c r="Q308" s="13"/>
    </row>
    <row r="309" spans="5:17" s="14" customFormat="1">
      <c r="E309" s="13"/>
      <c r="F309" s="13"/>
      <c r="G309" s="13"/>
      <c r="H309" s="13"/>
      <c r="I309" s="13"/>
      <c r="J309" s="13"/>
      <c r="K309" s="13"/>
      <c r="L309" s="13"/>
      <c r="M309" s="13"/>
      <c r="N309" s="13"/>
      <c r="O309" s="13"/>
      <c r="P309" s="13"/>
      <c r="Q309" s="13"/>
    </row>
    <row r="310" spans="5:17" s="14" customFormat="1">
      <c r="E310" s="13"/>
      <c r="F310" s="13"/>
      <c r="G310" s="13"/>
      <c r="H310" s="13"/>
      <c r="I310" s="13"/>
      <c r="J310" s="13"/>
      <c r="K310" s="13"/>
      <c r="L310" s="13"/>
      <c r="M310" s="13"/>
      <c r="N310" s="13"/>
      <c r="O310" s="13"/>
      <c r="P310" s="13"/>
      <c r="Q310" s="13"/>
    </row>
    <row r="311" spans="5:17" s="14" customFormat="1">
      <c r="E311" s="13"/>
      <c r="F311" s="13"/>
      <c r="G311" s="13"/>
      <c r="H311" s="13"/>
      <c r="I311" s="13"/>
      <c r="J311" s="13"/>
      <c r="K311" s="13"/>
      <c r="L311" s="13"/>
      <c r="M311" s="13"/>
      <c r="N311" s="13"/>
      <c r="O311" s="13"/>
      <c r="P311" s="13"/>
      <c r="Q311" s="13"/>
    </row>
    <row r="312" spans="5:17" s="14" customFormat="1">
      <c r="E312" s="13"/>
      <c r="F312" s="13"/>
      <c r="G312" s="13"/>
      <c r="H312" s="13"/>
      <c r="I312" s="13"/>
      <c r="J312" s="13"/>
      <c r="K312" s="13"/>
      <c r="L312" s="13"/>
      <c r="M312" s="13"/>
      <c r="N312" s="13"/>
      <c r="O312" s="13"/>
      <c r="P312" s="13"/>
      <c r="Q312" s="13"/>
    </row>
    <row r="313" spans="5:17" s="14" customFormat="1">
      <c r="E313" s="13"/>
      <c r="F313" s="13"/>
      <c r="G313" s="13"/>
      <c r="H313" s="13"/>
      <c r="I313" s="13"/>
      <c r="J313" s="13"/>
      <c r="K313" s="13"/>
      <c r="L313" s="13"/>
      <c r="M313" s="13"/>
      <c r="N313" s="13"/>
      <c r="O313" s="13"/>
      <c r="P313" s="13"/>
      <c r="Q313" s="13"/>
    </row>
    <row r="314" spans="5:17" s="14" customFormat="1">
      <c r="E314" s="13"/>
      <c r="F314" s="13"/>
      <c r="G314" s="13"/>
      <c r="H314" s="13"/>
      <c r="I314" s="13"/>
      <c r="J314" s="13"/>
      <c r="K314" s="13"/>
      <c r="L314" s="13"/>
      <c r="M314" s="13"/>
      <c r="N314" s="13"/>
      <c r="O314" s="13"/>
      <c r="P314" s="13"/>
      <c r="Q314" s="13"/>
    </row>
    <row r="315" spans="5:17" s="14" customFormat="1">
      <c r="E315" s="13"/>
      <c r="F315" s="13"/>
      <c r="G315" s="13"/>
      <c r="H315" s="13"/>
      <c r="I315" s="13"/>
      <c r="J315" s="13"/>
      <c r="K315" s="13"/>
      <c r="L315" s="13"/>
      <c r="M315" s="13"/>
      <c r="N315" s="13"/>
      <c r="O315" s="13"/>
      <c r="P315" s="13"/>
      <c r="Q315" s="13"/>
    </row>
    <row r="316" spans="5:17" s="14" customFormat="1">
      <c r="E316" s="13"/>
      <c r="F316" s="13"/>
      <c r="G316" s="13"/>
      <c r="H316" s="13"/>
      <c r="I316" s="13"/>
      <c r="J316" s="13"/>
      <c r="K316" s="13"/>
      <c r="L316" s="13"/>
      <c r="M316" s="13"/>
      <c r="N316" s="13"/>
      <c r="O316" s="13"/>
      <c r="P316" s="13"/>
      <c r="Q316" s="13"/>
    </row>
    <row r="317" spans="5:17" s="14" customFormat="1">
      <c r="E317" s="13"/>
      <c r="F317" s="13"/>
      <c r="G317" s="13"/>
      <c r="H317" s="13"/>
      <c r="I317" s="13"/>
      <c r="J317" s="13"/>
      <c r="K317" s="13"/>
      <c r="L317" s="13"/>
      <c r="M317" s="13"/>
      <c r="N317" s="13"/>
      <c r="O317" s="13"/>
      <c r="P317" s="13"/>
      <c r="Q317" s="13"/>
    </row>
    <row r="318" spans="5:17" s="14" customFormat="1">
      <c r="E318" s="13"/>
      <c r="F318" s="13"/>
      <c r="G318" s="13"/>
      <c r="H318" s="13"/>
      <c r="I318" s="13"/>
      <c r="J318" s="13"/>
      <c r="K318" s="13"/>
      <c r="L318" s="13"/>
      <c r="M318" s="13"/>
      <c r="N318" s="13"/>
      <c r="O318" s="13"/>
      <c r="P318" s="13"/>
      <c r="Q318" s="13"/>
    </row>
    <row r="319" spans="5:17" s="14" customFormat="1">
      <c r="E319" s="13"/>
      <c r="F319" s="13"/>
      <c r="G319" s="13"/>
      <c r="H319" s="13"/>
      <c r="I319" s="13"/>
      <c r="J319" s="13"/>
      <c r="K319" s="13"/>
      <c r="L319" s="13"/>
      <c r="M319" s="13"/>
      <c r="N319" s="13"/>
      <c r="O319" s="13"/>
      <c r="P319" s="13"/>
      <c r="Q319" s="13"/>
    </row>
    <row r="320" spans="5:17" s="14" customFormat="1">
      <c r="E320" s="13"/>
      <c r="F320" s="13"/>
      <c r="G320" s="13"/>
      <c r="H320" s="13"/>
      <c r="I320" s="13"/>
      <c r="J320" s="13"/>
      <c r="K320" s="13"/>
      <c r="L320" s="13"/>
      <c r="M320" s="13"/>
      <c r="N320" s="13"/>
      <c r="O320" s="13"/>
      <c r="P320" s="13"/>
      <c r="Q320" s="13"/>
    </row>
    <row r="321" spans="5:17" s="14" customFormat="1">
      <c r="E321" s="13"/>
      <c r="F321" s="13"/>
      <c r="G321" s="13"/>
      <c r="H321" s="13"/>
      <c r="I321" s="13"/>
      <c r="J321" s="13"/>
      <c r="K321" s="13"/>
      <c r="L321" s="13"/>
      <c r="M321" s="13"/>
      <c r="N321" s="13"/>
      <c r="O321" s="13"/>
      <c r="P321" s="13"/>
      <c r="Q321" s="13"/>
    </row>
    <row r="322" spans="5:17" s="14" customFormat="1">
      <c r="E322" s="13"/>
      <c r="F322" s="13"/>
      <c r="G322" s="13"/>
      <c r="H322" s="13"/>
      <c r="I322" s="13"/>
      <c r="J322" s="13"/>
      <c r="K322" s="13"/>
      <c r="L322" s="13"/>
      <c r="M322" s="13"/>
      <c r="N322" s="13"/>
      <c r="O322" s="13"/>
      <c r="P322" s="13"/>
      <c r="Q322" s="13"/>
    </row>
    <row r="323" spans="5:17" s="14" customFormat="1">
      <c r="E323" s="13"/>
      <c r="F323" s="13"/>
      <c r="G323" s="13"/>
      <c r="H323" s="13"/>
      <c r="I323" s="13"/>
      <c r="J323" s="13"/>
      <c r="K323" s="13"/>
      <c r="L323" s="13"/>
      <c r="M323" s="13"/>
      <c r="N323" s="13"/>
      <c r="O323" s="13"/>
      <c r="P323" s="13"/>
      <c r="Q323" s="13"/>
    </row>
    <row r="324" spans="5:17" s="14" customFormat="1">
      <c r="E324" s="13"/>
      <c r="F324" s="13"/>
      <c r="G324" s="13"/>
      <c r="H324" s="13"/>
      <c r="I324" s="13"/>
      <c r="J324" s="13"/>
      <c r="K324" s="13"/>
      <c r="L324" s="13"/>
      <c r="M324" s="13"/>
      <c r="N324" s="13"/>
      <c r="O324" s="13"/>
      <c r="P324" s="13"/>
      <c r="Q324" s="13"/>
    </row>
    <row r="325" spans="5:17" s="14" customFormat="1">
      <c r="E325" s="13"/>
      <c r="F325" s="13"/>
      <c r="G325" s="13"/>
      <c r="H325" s="13"/>
      <c r="I325" s="13"/>
      <c r="J325" s="13"/>
      <c r="K325" s="13"/>
      <c r="L325" s="13"/>
      <c r="M325" s="13"/>
      <c r="N325" s="13"/>
      <c r="O325" s="13"/>
      <c r="P325" s="13"/>
      <c r="Q325" s="13"/>
    </row>
    <row r="326" spans="5:17" s="14" customFormat="1">
      <c r="E326" s="13"/>
      <c r="F326" s="13"/>
      <c r="G326" s="13"/>
      <c r="H326" s="13"/>
      <c r="I326" s="13"/>
      <c r="J326" s="13"/>
      <c r="K326" s="13"/>
      <c r="L326" s="13"/>
      <c r="M326" s="13"/>
      <c r="N326" s="13"/>
      <c r="O326" s="13"/>
      <c r="P326" s="13"/>
      <c r="Q326" s="13"/>
    </row>
    <row r="327" spans="5:17" s="14" customFormat="1">
      <c r="E327" s="13"/>
      <c r="F327" s="13"/>
      <c r="G327" s="13"/>
      <c r="H327" s="13"/>
      <c r="I327" s="13"/>
      <c r="J327" s="13"/>
      <c r="K327" s="13"/>
      <c r="L327" s="13"/>
      <c r="M327" s="13"/>
      <c r="N327" s="13"/>
      <c r="O327" s="13"/>
      <c r="P327" s="13"/>
      <c r="Q327" s="13"/>
    </row>
    <row r="328" spans="5:17" s="14" customFormat="1">
      <c r="E328" s="13"/>
      <c r="F328" s="13"/>
      <c r="G328" s="13"/>
      <c r="H328" s="13"/>
      <c r="I328" s="13"/>
      <c r="J328" s="13"/>
      <c r="K328" s="13"/>
      <c r="L328" s="13"/>
      <c r="M328" s="13"/>
      <c r="N328" s="13"/>
      <c r="O328" s="13"/>
      <c r="P328" s="13"/>
      <c r="Q328" s="13"/>
    </row>
    <row r="329" spans="5:17" s="14" customFormat="1">
      <c r="E329" s="13"/>
      <c r="F329" s="13"/>
      <c r="G329" s="13"/>
      <c r="H329" s="13"/>
      <c r="I329" s="13"/>
      <c r="J329" s="13"/>
      <c r="K329" s="13"/>
      <c r="L329" s="13"/>
      <c r="M329" s="13"/>
      <c r="N329" s="13"/>
      <c r="O329" s="13"/>
      <c r="P329" s="13"/>
      <c r="Q329" s="13"/>
    </row>
    <row r="330" spans="5:17" s="14" customFormat="1">
      <c r="E330" s="13"/>
      <c r="F330" s="13"/>
      <c r="G330" s="13"/>
      <c r="H330" s="13"/>
      <c r="I330" s="13"/>
      <c r="J330" s="13"/>
      <c r="K330" s="13"/>
      <c r="L330" s="13"/>
      <c r="M330" s="13"/>
      <c r="N330" s="13"/>
      <c r="O330" s="13"/>
      <c r="P330" s="13"/>
      <c r="Q330" s="13"/>
    </row>
    <row r="331" spans="5:17" s="14" customFormat="1">
      <c r="E331" s="13"/>
      <c r="F331" s="13"/>
      <c r="G331" s="13"/>
      <c r="H331" s="13"/>
      <c r="I331" s="13"/>
      <c r="J331" s="13"/>
      <c r="K331" s="13"/>
      <c r="L331" s="13"/>
      <c r="M331" s="13"/>
      <c r="N331" s="13"/>
      <c r="O331" s="13"/>
      <c r="P331" s="13"/>
      <c r="Q331" s="13"/>
    </row>
    <row r="332" spans="5:17" s="14" customFormat="1">
      <c r="E332" s="13"/>
      <c r="F332" s="13"/>
      <c r="G332" s="13"/>
      <c r="H332" s="13"/>
      <c r="I332" s="13"/>
      <c r="J332" s="13"/>
      <c r="K332" s="13"/>
      <c r="L332" s="13"/>
      <c r="M332" s="13"/>
      <c r="N332" s="13"/>
      <c r="O332" s="13"/>
      <c r="P332" s="13"/>
      <c r="Q332" s="13"/>
    </row>
    <row r="333" spans="5:17" s="14" customFormat="1">
      <c r="E333" s="13"/>
      <c r="F333" s="13"/>
      <c r="G333" s="13"/>
      <c r="H333" s="13"/>
      <c r="I333" s="13"/>
      <c r="J333" s="13"/>
      <c r="K333" s="13"/>
      <c r="L333" s="13"/>
      <c r="M333" s="13"/>
      <c r="N333" s="13"/>
      <c r="O333" s="13"/>
      <c r="P333" s="13"/>
      <c r="Q333" s="13"/>
    </row>
    <row r="334" spans="5:17" s="14" customFormat="1">
      <c r="E334" s="13"/>
      <c r="F334" s="13"/>
      <c r="G334" s="13"/>
      <c r="H334" s="13"/>
      <c r="I334" s="13"/>
      <c r="J334" s="13"/>
      <c r="K334" s="13"/>
      <c r="L334" s="13"/>
      <c r="M334" s="13"/>
      <c r="N334" s="13"/>
      <c r="O334" s="13"/>
      <c r="P334" s="13"/>
      <c r="Q334" s="13"/>
    </row>
    <row r="335" spans="5:17" s="14" customFormat="1">
      <c r="E335" s="13"/>
      <c r="F335" s="13"/>
      <c r="G335" s="13"/>
      <c r="H335" s="13"/>
      <c r="I335" s="13"/>
      <c r="J335" s="13"/>
      <c r="K335" s="13"/>
      <c r="L335" s="13"/>
      <c r="M335" s="13"/>
      <c r="N335" s="13"/>
      <c r="O335" s="13"/>
      <c r="P335" s="13"/>
      <c r="Q335" s="13"/>
    </row>
    <row r="336" spans="5:17" s="14" customFormat="1">
      <c r="E336" s="13"/>
      <c r="F336" s="13"/>
      <c r="G336" s="13"/>
      <c r="H336" s="13"/>
      <c r="I336" s="13"/>
      <c r="J336" s="13"/>
      <c r="K336" s="13"/>
      <c r="L336" s="13"/>
      <c r="M336" s="13"/>
      <c r="N336" s="13"/>
      <c r="O336" s="13"/>
      <c r="P336" s="13"/>
      <c r="Q336" s="13"/>
    </row>
    <row r="337" spans="5:17" s="14" customFormat="1">
      <c r="E337" s="13"/>
      <c r="F337" s="13"/>
      <c r="G337" s="13"/>
      <c r="H337" s="13"/>
      <c r="I337" s="13"/>
      <c r="J337" s="13"/>
      <c r="K337" s="13"/>
      <c r="L337" s="13"/>
      <c r="M337" s="13"/>
      <c r="N337" s="13"/>
      <c r="O337" s="13"/>
      <c r="P337" s="13"/>
      <c r="Q337" s="13"/>
    </row>
    <row r="338" spans="5:17" s="14" customFormat="1">
      <c r="E338" s="13"/>
      <c r="F338" s="13"/>
      <c r="G338" s="13"/>
      <c r="H338" s="13"/>
      <c r="I338" s="13"/>
      <c r="J338" s="13"/>
      <c r="K338" s="13"/>
      <c r="L338" s="13"/>
      <c r="M338" s="13"/>
      <c r="N338" s="13"/>
      <c r="O338" s="13"/>
      <c r="P338" s="13"/>
      <c r="Q338" s="13"/>
    </row>
    <row r="339" spans="5:17" s="14" customFormat="1">
      <c r="E339" s="13"/>
      <c r="F339" s="13"/>
      <c r="G339" s="13"/>
      <c r="H339" s="13"/>
      <c r="I339" s="13"/>
      <c r="J339" s="13"/>
      <c r="K339" s="13"/>
      <c r="L339" s="13"/>
      <c r="M339" s="13"/>
      <c r="N339" s="13"/>
      <c r="O339" s="13"/>
      <c r="P339" s="13"/>
      <c r="Q339" s="13"/>
    </row>
    <row r="340" spans="5:17" s="14" customFormat="1">
      <c r="E340" s="13"/>
      <c r="F340" s="13"/>
      <c r="G340" s="13"/>
      <c r="H340" s="13"/>
      <c r="I340" s="13"/>
      <c r="J340" s="13"/>
      <c r="K340" s="13"/>
      <c r="L340" s="13"/>
      <c r="M340" s="13"/>
      <c r="N340" s="13"/>
      <c r="O340" s="13"/>
      <c r="P340" s="13"/>
      <c r="Q340" s="13"/>
    </row>
    <row r="341" spans="5:17" s="14" customFormat="1">
      <c r="E341" s="13"/>
      <c r="F341" s="13"/>
      <c r="G341" s="13"/>
      <c r="H341" s="13"/>
      <c r="I341" s="13"/>
      <c r="J341" s="13"/>
      <c r="K341" s="13"/>
      <c r="L341" s="13"/>
      <c r="M341" s="13"/>
      <c r="N341" s="13"/>
      <c r="O341" s="13"/>
      <c r="P341" s="13"/>
      <c r="Q341" s="13"/>
    </row>
    <row r="342" spans="5:17" s="14" customFormat="1">
      <c r="E342" s="13"/>
      <c r="F342" s="13"/>
      <c r="G342" s="13"/>
      <c r="H342" s="13"/>
      <c r="I342" s="13"/>
      <c r="J342" s="13"/>
      <c r="K342" s="13"/>
      <c r="L342" s="13"/>
      <c r="M342" s="13"/>
      <c r="N342" s="13"/>
      <c r="O342" s="13"/>
      <c r="P342" s="13"/>
      <c r="Q342" s="13"/>
    </row>
    <row r="343" spans="5:17" s="14" customFormat="1">
      <c r="E343" s="13"/>
      <c r="F343" s="13"/>
      <c r="G343" s="13"/>
      <c r="H343" s="13"/>
      <c r="I343" s="13"/>
      <c r="J343" s="13"/>
      <c r="K343" s="13"/>
      <c r="L343" s="13"/>
      <c r="M343" s="13"/>
      <c r="N343" s="13"/>
      <c r="O343" s="13"/>
      <c r="P343" s="13"/>
      <c r="Q343" s="13"/>
    </row>
    <row r="344" spans="5:17" s="14" customFormat="1">
      <c r="E344" s="13"/>
      <c r="F344" s="13"/>
      <c r="G344" s="13"/>
      <c r="H344" s="13"/>
      <c r="I344" s="13"/>
      <c r="J344" s="13"/>
      <c r="K344" s="13"/>
      <c r="L344" s="13"/>
      <c r="M344" s="13"/>
      <c r="N344" s="13"/>
      <c r="O344" s="13"/>
      <c r="P344" s="13"/>
      <c r="Q344" s="13"/>
    </row>
    <row r="345" spans="5:17" s="14" customFormat="1">
      <c r="E345" s="13"/>
      <c r="F345" s="13"/>
      <c r="G345" s="13"/>
      <c r="H345" s="13"/>
      <c r="I345" s="13"/>
      <c r="J345" s="13"/>
      <c r="K345" s="13"/>
      <c r="L345" s="13"/>
      <c r="M345" s="13"/>
      <c r="N345" s="13"/>
      <c r="O345" s="13"/>
      <c r="P345" s="13"/>
      <c r="Q345" s="13"/>
    </row>
    <row r="346" spans="5:17" s="14" customFormat="1">
      <c r="E346" s="13"/>
      <c r="F346" s="13"/>
      <c r="G346" s="13"/>
      <c r="H346" s="13"/>
      <c r="I346" s="13"/>
      <c r="J346" s="13"/>
      <c r="K346" s="13"/>
      <c r="L346" s="13"/>
      <c r="M346" s="13"/>
      <c r="N346" s="13"/>
      <c r="O346" s="13"/>
      <c r="P346" s="13"/>
      <c r="Q346" s="13"/>
    </row>
    <row r="347" spans="5:17" s="14" customFormat="1">
      <c r="E347" s="13"/>
      <c r="F347" s="13"/>
      <c r="G347" s="13"/>
      <c r="H347" s="13"/>
      <c r="I347" s="13"/>
      <c r="J347" s="13"/>
      <c r="K347" s="13"/>
      <c r="L347" s="13"/>
      <c r="M347" s="13"/>
      <c r="N347" s="13"/>
      <c r="O347" s="13"/>
      <c r="P347" s="13"/>
      <c r="Q347" s="13"/>
    </row>
    <row r="348" spans="5:17" s="14" customFormat="1">
      <c r="E348" s="13"/>
      <c r="F348" s="13"/>
      <c r="G348" s="13"/>
      <c r="H348" s="13"/>
      <c r="I348" s="13"/>
      <c r="J348" s="13"/>
      <c r="K348" s="13"/>
      <c r="L348" s="13"/>
      <c r="M348" s="13"/>
      <c r="N348" s="13"/>
      <c r="O348" s="13"/>
      <c r="P348" s="13"/>
      <c r="Q348" s="13"/>
    </row>
    <row r="349" spans="5:17" s="14" customFormat="1">
      <c r="E349" s="13"/>
      <c r="F349" s="13"/>
      <c r="G349" s="13"/>
      <c r="H349" s="13"/>
      <c r="I349" s="13"/>
      <c r="J349" s="13"/>
      <c r="K349" s="13"/>
      <c r="L349" s="13"/>
      <c r="M349" s="13"/>
      <c r="N349" s="13"/>
      <c r="O349" s="13"/>
      <c r="P349" s="13"/>
      <c r="Q349" s="13"/>
    </row>
    <row r="350" spans="5:17" s="14" customFormat="1">
      <c r="E350" s="13"/>
      <c r="F350" s="13"/>
      <c r="G350" s="13"/>
      <c r="H350" s="13"/>
      <c r="I350" s="13"/>
      <c r="J350" s="13"/>
      <c r="K350" s="13"/>
      <c r="L350" s="13"/>
      <c r="M350" s="13"/>
      <c r="N350" s="13"/>
      <c r="O350" s="13"/>
      <c r="P350" s="13"/>
      <c r="Q350" s="13"/>
    </row>
    <row r="351" spans="5:17" s="14" customFormat="1">
      <c r="E351" s="13"/>
      <c r="F351" s="13"/>
      <c r="G351" s="13"/>
      <c r="H351" s="13"/>
      <c r="I351" s="13"/>
      <c r="J351" s="13"/>
      <c r="K351" s="13"/>
      <c r="L351" s="13"/>
      <c r="M351" s="13"/>
      <c r="N351" s="13"/>
      <c r="O351" s="13"/>
      <c r="P351" s="13"/>
      <c r="Q351" s="13"/>
    </row>
    <row r="352" spans="5:17" s="14" customFormat="1">
      <c r="E352" s="13"/>
      <c r="F352" s="13"/>
      <c r="G352" s="13"/>
      <c r="H352" s="13"/>
      <c r="I352" s="13"/>
      <c r="J352" s="13"/>
      <c r="K352" s="13"/>
      <c r="L352" s="13"/>
      <c r="M352" s="13"/>
      <c r="N352" s="13"/>
      <c r="O352" s="13"/>
      <c r="P352" s="13"/>
      <c r="Q352" s="13"/>
    </row>
    <row r="353" spans="5:17" s="14" customFormat="1">
      <c r="E353" s="13"/>
      <c r="F353" s="13"/>
      <c r="G353" s="13"/>
      <c r="H353" s="13"/>
      <c r="I353" s="13"/>
      <c r="J353" s="13"/>
      <c r="K353" s="13"/>
      <c r="L353" s="13"/>
      <c r="M353" s="13"/>
      <c r="N353" s="13"/>
      <c r="O353" s="13"/>
      <c r="P353" s="13"/>
      <c r="Q353" s="13"/>
    </row>
    <row r="354" spans="5:17" s="14" customFormat="1">
      <c r="E354" s="13"/>
      <c r="F354" s="13"/>
      <c r="G354" s="13"/>
      <c r="H354" s="13"/>
      <c r="I354" s="13"/>
      <c r="J354" s="13"/>
      <c r="K354" s="13"/>
      <c r="L354" s="13"/>
      <c r="M354" s="13"/>
      <c r="N354" s="13"/>
      <c r="O354" s="13"/>
      <c r="P354" s="13"/>
      <c r="Q354" s="13"/>
    </row>
    <row r="355" spans="5:17" s="14" customFormat="1">
      <c r="E355" s="13"/>
      <c r="F355" s="13"/>
      <c r="G355" s="13"/>
      <c r="H355" s="13"/>
      <c r="I355" s="13"/>
      <c r="J355" s="13"/>
      <c r="K355" s="13"/>
      <c r="L355" s="13"/>
      <c r="M355" s="13"/>
      <c r="N355" s="13"/>
      <c r="O355" s="13"/>
      <c r="P355" s="13"/>
      <c r="Q355" s="13"/>
    </row>
    <row r="356" spans="5:17" s="14" customFormat="1">
      <c r="E356" s="13"/>
      <c r="F356" s="13"/>
      <c r="G356" s="13"/>
      <c r="H356" s="13"/>
      <c r="I356" s="13"/>
      <c r="J356" s="13"/>
      <c r="K356" s="13"/>
      <c r="L356" s="13"/>
      <c r="M356" s="13"/>
      <c r="N356" s="13"/>
      <c r="O356" s="13"/>
      <c r="P356" s="13"/>
      <c r="Q356" s="13"/>
    </row>
    <row r="357" spans="5:17" s="14" customFormat="1">
      <c r="E357" s="13"/>
      <c r="F357" s="13"/>
      <c r="G357" s="13"/>
      <c r="H357" s="13"/>
      <c r="I357" s="13"/>
      <c r="J357" s="13"/>
      <c r="K357" s="13"/>
      <c r="L357" s="13"/>
      <c r="M357" s="13"/>
      <c r="N357" s="13"/>
      <c r="O357" s="13"/>
      <c r="P357" s="13"/>
      <c r="Q357" s="13"/>
    </row>
    <row r="358" spans="5:17" s="14" customFormat="1">
      <c r="E358" s="13"/>
      <c r="F358" s="13"/>
      <c r="G358" s="13"/>
      <c r="H358" s="13"/>
      <c r="I358" s="13"/>
      <c r="J358" s="13"/>
      <c r="K358" s="13"/>
      <c r="L358" s="13"/>
      <c r="M358" s="13"/>
      <c r="N358" s="13"/>
      <c r="O358" s="13"/>
      <c r="P358" s="13"/>
      <c r="Q358" s="13"/>
    </row>
    <row r="359" spans="5:17" s="14" customFormat="1">
      <c r="E359" s="13"/>
      <c r="F359" s="13"/>
      <c r="G359" s="13"/>
      <c r="H359" s="13"/>
      <c r="I359" s="13"/>
      <c r="J359" s="13"/>
      <c r="K359" s="13"/>
      <c r="L359" s="13"/>
      <c r="M359" s="13"/>
      <c r="N359" s="13"/>
      <c r="O359" s="13"/>
      <c r="P359" s="13"/>
      <c r="Q359" s="13"/>
    </row>
    <row r="360" spans="5:17" s="14" customFormat="1">
      <c r="E360" s="13"/>
      <c r="F360" s="13"/>
      <c r="G360" s="13"/>
      <c r="H360" s="13"/>
      <c r="I360" s="13"/>
      <c r="J360" s="13"/>
      <c r="K360" s="13"/>
      <c r="L360" s="13"/>
      <c r="M360" s="13"/>
      <c r="N360" s="13"/>
      <c r="O360" s="13"/>
      <c r="P360" s="13"/>
      <c r="Q360" s="13"/>
    </row>
    <row r="361" spans="5:17" s="14" customFormat="1">
      <c r="E361" s="13"/>
      <c r="F361" s="13"/>
      <c r="G361" s="13"/>
      <c r="H361" s="13"/>
      <c r="I361" s="13"/>
      <c r="J361" s="13"/>
      <c r="K361" s="13"/>
      <c r="L361" s="13"/>
      <c r="M361" s="13"/>
      <c r="N361" s="13"/>
      <c r="O361" s="13"/>
      <c r="P361" s="13"/>
      <c r="Q361" s="13"/>
    </row>
    <row r="362" spans="5:17" s="14" customFormat="1">
      <c r="E362" s="13"/>
      <c r="F362" s="13"/>
      <c r="G362" s="13"/>
      <c r="H362" s="13"/>
      <c r="I362" s="13"/>
      <c r="J362" s="13"/>
      <c r="K362" s="13"/>
      <c r="L362" s="13"/>
      <c r="M362" s="13"/>
      <c r="N362" s="13"/>
      <c r="O362" s="13"/>
      <c r="P362" s="13"/>
      <c r="Q362" s="13"/>
    </row>
    <row r="363" spans="5:17" s="14" customFormat="1">
      <c r="E363" s="13"/>
      <c r="F363" s="13"/>
      <c r="G363" s="13"/>
      <c r="H363" s="13"/>
      <c r="I363" s="13"/>
      <c r="J363" s="13"/>
      <c r="K363" s="13"/>
      <c r="L363" s="13"/>
      <c r="M363" s="13"/>
      <c r="N363" s="13"/>
      <c r="O363" s="13"/>
      <c r="P363" s="13"/>
      <c r="Q363" s="13"/>
    </row>
    <row r="364" spans="5:17" s="14" customFormat="1">
      <c r="E364" s="13"/>
      <c r="F364" s="13"/>
      <c r="G364" s="13"/>
      <c r="H364" s="13"/>
      <c r="I364" s="13"/>
      <c r="J364" s="13"/>
      <c r="K364" s="13"/>
      <c r="L364" s="13"/>
      <c r="M364" s="13"/>
      <c r="N364" s="13"/>
      <c r="O364" s="13"/>
      <c r="P364" s="13"/>
      <c r="Q364" s="13"/>
    </row>
    <row r="365" spans="5:17" s="14" customFormat="1">
      <c r="E365" s="13"/>
      <c r="F365" s="13"/>
      <c r="G365" s="13"/>
      <c r="H365" s="13"/>
      <c r="I365" s="13"/>
      <c r="J365" s="13"/>
      <c r="K365" s="13"/>
      <c r="L365" s="13"/>
      <c r="M365" s="13"/>
      <c r="N365" s="13"/>
      <c r="O365" s="13"/>
      <c r="P365" s="13"/>
      <c r="Q365" s="13"/>
    </row>
    <row r="366" spans="5:17" s="14" customFormat="1">
      <c r="E366" s="13"/>
      <c r="F366" s="13"/>
      <c r="G366" s="13"/>
      <c r="H366" s="13"/>
      <c r="I366" s="13"/>
      <c r="J366" s="13"/>
      <c r="K366" s="13"/>
      <c r="L366" s="13"/>
      <c r="M366" s="13"/>
      <c r="N366" s="13"/>
      <c r="O366" s="13"/>
      <c r="P366" s="13"/>
      <c r="Q366" s="13"/>
    </row>
    <row r="367" spans="5:17" s="14" customFormat="1">
      <c r="E367" s="13"/>
      <c r="F367" s="13"/>
      <c r="G367" s="13"/>
      <c r="H367" s="13"/>
      <c r="I367" s="13"/>
      <c r="J367" s="13"/>
      <c r="K367" s="13"/>
      <c r="L367" s="13"/>
      <c r="M367" s="13"/>
      <c r="N367" s="13"/>
      <c r="O367" s="13"/>
      <c r="P367" s="13"/>
      <c r="Q367" s="13"/>
    </row>
    <row r="368" spans="5:17" s="14" customFormat="1">
      <c r="E368" s="13"/>
      <c r="F368" s="13"/>
      <c r="G368" s="13"/>
      <c r="H368" s="13"/>
      <c r="I368" s="13"/>
      <c r="J368" s="13"/>
      <c r="K368" s="13"/>
      <c r="L368" s="13"/>
      <c r="M368" s="13"/>
      <c r="N368" s="13"/>
      <c r="O368" s="13"/>
      <c r="P368" s="13"/>
      <c r="Q368" s="13"/>
    </row>
    <row r="369" spans="5:17" s="14" customFormat="1">
      <c r="E369" s="13"/>
      <c r="F369" s="13"/>
      <c r="G369" s="13"/>
      <c r="H369" s="13"/>
      <c r="I369" s="13"/>
      <c r="J369" s="13"/>
      <c r="K369" s="13"/>
      <c r="L369" s="13"/>
      <c r="M369" s="13"/>
      <c r="N369" s="13"/>
      <c r="O369" s="13"/>
      <c r="P369" s="13"/>
      <c r="Q369" s="13"/>
    </row>
    <row r="370" spans="5:17" s="14" customFormat="1">
      <c r="E370" s="13"/>
      <c r="F370" s="13"/>
      <c r="G370" s="13"/>
      <c r="H370" s="13"/>
      <c r="I370" s="13"/>
      <c r="J370" s="13"/>
      <c r="K370" s="13"/>
      <c r="L370" s="13"/>
      <c r="M370" s="13"/>
      <c r="N370" s="13"/>
      <c r="O370" s="13"/>
      <c r="P370" s="13"/>
      <c r="Q370" s="13"/>
    </row>
    <row r="371" spans="5:17" s="14" customFormat="1">
      <c r="E371" s="13"/>
      <c r="F371" s="13"/>
      <c r="G371" s="13"/>
      <c r="H371" s="13"/>
      <c r="I371" s="13"/>
      <c r="J371" s="13"/>
      <c r="K371" s="13"/>
      <c r="L371" s="13"/>
      <c r="M371" s="13"/>
      <c r="N371" s="13"/>
      <c r="O371" s="13"/>
      <c r="P371" s="13"/>
      <c r="Q371" s="13"/>
    </row>
    <row r="372" spans="5:17" s="14" customFormat="1">
      <c r="E372" s="13"/>
      <c r="F372" s="13"/>
      <c r="G372" s="13"/>
      <c r="H372" s="13"/>
      <c r="I372" s="13"/>
      <c r="J372" s="13"/>
      <c r="K372" s="13"/>
      <c r="L372" s="13"/>
      <c r="M372" s="13"/>
      <c r="N372" s="13"/>
      <c r="O372" s="13"/>
      <c r="P372" s="13"/>
      <c r="Q372" s="13"/>
    </row>
    <row r="373" spans="5:17" s="14" customFormat="1">
      <c r="E373" s="13"/>
      <c r="F373" s="13"/>
      <c r="G373" s="13"/>
      <c r="H373" s="13"/>
      <c r="I373" s="13"/>
      <c r="J373" s="13"/>
      <c r="K373" s="13"/>
      <c r="L373" s="13"/>
      <c r="M373" s="13"/>
      <c r="N373" s="13"/>
      <c r="O373" s="13"/>
      <c r="P373" s="13"/>
      <c r="Q373" s="13"/>
    </row>
    <row r="374" spans="5:17" s="14" customFormat="1">
      <c r="E374" s="13"/>
      <c r="F374" s="13"/>
      <c r="G374" s="13"/>
      <c r="H374" s="13"/>
      <c r="I374" s="13"/>
      <c r="J374" s="13"/>
      <c r="K374" s="13"/>
      <c r="L374" s="13"/>
      <c r="M374" s="13"/>
      <c r="N374" s="13"/>
      <c r="O374" s="13"/>
      <c r="P374" s="13"/>
      <c r="Q374" s="13"/>
    </row>
    <row r="375" spans="5:17" s="14" customFormat="1">
      <c r="E375" s="13"/>
      <c r="F375" s="13"/>
      <c r="G375" s="13"/>
      <c r="H375" s="13"/>
      <c r="I375" s="13"/>
      <c r="J375" s="13"/>
      <c r="K375" s="13"/>
      <c r="L375" s="13"/>
      <c r="M375" s="13"/>
      <c r="N375" s="13"/>
      <c r="O375" s="13"/>
      <c r="P375" s="13"/>
      <c r="Q375" s="13"/>
    </row>
    <row r="376" spans="5:17" s="14" customFormat="1">
      <c r="E376" s="13"/>
      <c r="F376" s="13"/>
      <c r="G376" s="13"/>
      <c r="H376" s="13"/>
      <c r="I376" s="13"/>
      <c r="J376" s="13"/>
      <c r="K376" s="13"/>
      <c r="L376" s="13"/>
      <c r="M376" s="13"/>
      <c r="N376" s="13"/>
      <c r="O376" s="13"/>
      <c r="P376" s="13"/>
      <c r="Q376" s="13"/>
    </row>
    <row r="377" spans="5:17" s="14" customFormat="1">
      <c r="E377" s="13"/>
      <c r="F377" s="13"/>
      <c r="G377" s="13"/>
      <c r="H377" s="13"/>
      <c r="I377" s="13"/>
      <c r="J377" s="13"/>
      <c r="K377" s="13"/>
      <c r="L377" s="13"/>
      <c r="M377" s="13"/>
      <c r="N377" s="13"/>
      <c r="O377" s="13"/>
      <c r="P377" s="13"/>
      <c r="Q377" s="13"/>
    </row>
    <row r="378" spans="5:17" s="14" customFormat="1">
      <c r="E378" s="13"/>
      <c r="F378" s="13"/>
      <c r="G378" s="13"/>
      <c r="H378" s="13"/>
      <c r="I378" s="13"/>
      <c r="J378" s="13"/>
      <c r="K378" s="13"/>
      <c r="L378" s="13"/>
      <c r="M378" s="13"/>
      <c r="N378" s="13"/>
      <c r="O378" s="13"/>
      <c r="P378" s="13"/>
      <c r="Q378" s="13"/>
    </row>
    <row r="379" spans="5:17" s="14" customFormat="1">
      <c r="E379" s="13"/>
      <c r="F379" s="13"/>
      <c r="G379" s="13"/>
      <c r="H379" s="13"/>
      <c r="I379" s="13"/>
      <c r="J379" s="13"/>
      <c r="K379" s="13"/>
      <c r="L379" s="13"/>
      <c r="M379" s="13"/>
      <c r="N379" s="13"/>
      <c r="O379" s="13"/>
      <c r="P379" s="13"/>
      <c r="Q379" s="13"/>
    </row>
    <row r="380" spans="5:17" s="14" customFormat="1">
      <c r="E380" s="13"/>
      <c r="F380" s="13"/>
      <c r="G380" s="13"/>
      <c r="H380" s="13"/>
      <c r="I380" s="13"/>
      <c r="J380" s="13"/>
      <c r="K380" s="13"/>
      <c r="L380" s="13"/>
      <c r="M380" s="13"/>
      <c r="N380" s="13"/>
      <c r="O380" s="13"/>
      <c r="P380" s="13"/>
      <c r="Q380" s="13"/>
    </row>
    <row r="381" spans="5:17" s="14" customFormat="1">
      <c r="E381" s="13"/>
      <c r="F381" s="13"/>
      <c r="G381" s="13"/>
      <c r="H381" s="13"/>
      <c r="I381" s="13"/>
      <c r="J381" s="13"/>
      <c r="K381" s="13"/>
      <c r="L381" s="13"/>
      <c r="M381" s="13"/>
      <c r="N381" s="13"/>
      <c r="O381" s="13"/>
      <c r="P381" s="13"/>
      <c r="Q381" s="13"/>
    </row>
    <row r="382" spans="5:17" s="14" customFormat="1">
      <c r="E382" s="13"/>
      <c r="F382" s="13"/>
      <c r="G382" s="13"/>
      <c r="H382" s="13"/>
      <c r="I382" s="13"/>
      <c r="J382" s="13"/>
      <c r="K382" s="13"/>
      <c r="L382" s="13"/>
      <c r="M382" s="13"/>
      <c r="N382" s="13"/>
      <c r="O382" s="13"/>
      <c r="P382" s="13"/>
      <c r="Q382" s="13"/>
    </row>
    <row r="383" spans="5:17" s="14" customFormat="1">
      <c r="E383" s="13"/>
      <c r="F383" s="13"/>
      <c r="G383" s="13"/>
      <c r="H383" s="13"/>
      <c r="I383" s="13"/>
      <c r="J383" s="13"/>
      <c r="K383" s="13"/>
      <c r="L383" s="13"/>
      <c r="M383" s="13"/>
      <c r="N383" s="13"/>
      <c r="O383" s="13"/>
      <c r="P383" s="13"/>
      <c r="Q383" s="13"/>
    </row>
    <row r="384" spans="5:17" s="14" customFormat="1">
      <c r="E384" s="13"/>
      <c r="F384" s="13"/>
      <c r="G384" s="13"/>
      <c r="H384" s="13"/>
      <c r="I384" s="13"/>
      <c r="J384" s="13"/>
      <c r="K384" s="13"/>
      <c r="L384" s="13"/>
      <c r="M384" s="13"/>
      <c r="N384" s="13"/>
      <c r="O384" s="13"/>
      <c r="P384" s="13"/>
      <c r="Q384" s="13"/>
    </row>
    <row r="385" spans="5:17" s="14" customFormat="1">
      <c r="E385" s="13"/>
      <c r="F385" s="13"/>
      <c r="G385" s="13"/>
      <c r="H385" s="13"/>
      <c r="I385" s="13"/>
      <c r="J385" s="13"/>
      <c r="K385" s="13"/>
      <c r="L385" s="13"/>
      <c r="M385" s="13"/>
      <c r="N385" s="13"/>
      <c r="O385" s="13"/>
      <c r="P385" s="13"/>
      <c r="Q385" s="13"/>
    </row>
    <row r="386" spans="5:17" s="14" customFormat="1">
      <c r="E386" s="13"/>
      <c r="F386" s="13"/>
      <c r="G386" s="13"/>
      <c r="H386" s="13"/>
      <c r="I386" s="13"/>
      <c r="J386" s="13"/>
      <c r="K386" s="13"/>
      <c r="L386" s="13"/>
      <c r="M386" s="13"/>
      <c r="N386" s="13"/>
      <c r="O386" s="13"/>
      <c r="P386" s="13"/>
      <c r="Q386" s="13"/>
    </row>
    <row r="387" spans="5:17" s="14" customFormat="1">
      <c r="E387" s="13"/>
      <c r="F387" s="13"/>
      <c r="G387" s="13"/>
      <c r="H387" s="13"/>
      <c r="I387" s="13"/>
      <c r="J387" s="13"/>
      <c r="K387" s="13"/>
      <c r="L387" s="13"/>
      <c r="M387" s="13"/>
      <c r="N387" s="13"/>
      <c r="O387" s="13"/>
      <c r="P387" s="13"/>
      <c r="Q387" s="13"/>
    </row>
    <row r="388" spans="5:17" s="14" customFormat="1">
      <c r="E388" s="13"/>
      <c r="F388" s="13"/>
      <c r="G388" s="13"/>
      <c r="H388" s="13"/>
      <c r="I388" s="13"/>
      <c r="J388" s="13"/>
      <c r="K388" s="13"/>
      <c r="L388" s="13"/>
      <c r="M388" s="13"/>
      <c r="N388" s="13"/>
      <c r="O388" s="13"/>
      <c r="P388" s="13"/>
      <c r="Q388" s="13"/>
    </row>
    <row r="389" spans="5:17" s="14" customFormat="1">
      <c r="E389" s="13"/>
      <c r="F389" s="13"/>
      <c r="G389" s="13"/>
      <c r="H389" s="13"/>
      <c r="I389" s="13"/>
      <c r="J389" s="13"/>
      <c r="K389" s="13"/>
      <c r="L389" s="13"/>
      <c r="M389" s="13"/>
      <c r="N389" s="13"/>
      <c r="O389" s="13"/>
      <c r="P389" s="13"/>
      <c r="Q389" s="13"/>
    </row>
    <row r="390" spans="5:17" s="14" customFormat="1">
      <c r="E390" s="13"/>
      <c r="F390" s="13"/>
      <c r="G390" s="13"/>
      <c r="H390" s="13"/>
      <c r="I390" s="13"/>
      <c r="J390" s="13"/>
      <c r="K390" s="13"/>
      <c r="L390" s="13"/>
      <c r="M390" s="13"/>
      <c r="N390" s="13"/>
      <c r="O390" s="13"/>
      <c r="P390" s="13"/>
      <c r="Q390" s="13"/>
    </row>
    <row r="391" spans="5:17" s="14" customFormat="1">
      <c r="E391" s="13"/>
      <c r="F391" s="13"/>
      <c r="G391" s="13"/>
      <c r="H391" s="13"/>
      <c r="I391" s="13"/>
      <c r="J391" s="13"/>
      <c r="K391" s="13"/>
      <c r="L391" s="13"/>
      <c r="M391" s="13"/>
      <c r="N391" s="13"/>
      <c r="O391" s="13"/>
      <c r="P391" s="13"/>
      <c r="Q391" s="13"/>
    </row>
    <row r="392" spans="5:17" s="14" customFormat="1">
      <c r="E392" s="13"/>
      <c r="F392" s="13"/>
      <c r="G392" s="13"/>
      <c r="H392" s="13"/>
      <c r="I392" s="13"/>
      <c r="J392" s="13"/>
      <c r="K392" s="13"/>
      <c r="L392" s="13"/>
      <c r="M392" s="13"/>
      <c r="N392" s="13"/>
      <c r="O392" s="13"/>
      <c r="P392" s="13"/>
      <c r="Q392" s="13"/>
    </row>
    <row r="393" spans="5:17" s="14" customFormat="1">
      <c r="E393" s="13"/>
      <c r="F393" s="13"/>
      <c r="G393" s="13"/>
      <c r="H393" s="13"/>
      <c r="I393" s="13"/>
      <c r="J393" s="13"/>
      <c r="K393" s="13"/>
      <c r="L393" s="13"/>
      <c r="M393" s="13"/>
      <c r="N393" s="13"/>
      <c r="O393" s="13"/>
      <c r="P393" s="13"/>
      <c r="Q393" s="13"/>
    </row>
    <row r="394" spans="5:17" s="14" customFormat="1">
      <c r="E394" s="13"/>
      <c r="F394" s="13"/>
      <c r="G394" s="13"/>
      <c r="H394" s="13"/>
      <c r="I394" s="13"/>
      <c r="J394" s="13"/>
      <c r="K394" s="13"/>
      <c r="L394" s="13"/>
      <c r="M394" s="13"/>
      <c r="N394" s="13"/>
      <c r="O394" s="13"/>
      <c r="P394" s="13"/>
      <c r="Q394" s="13"/>
    </row>
    <row r="395" spans="5:17" s="14" customFormat="1">
      <c r="E395" s="13"/>
      <c r="F395" s="13"/>
      <c r="G395" s="13"/>
      <c r="H395" s="13"/>
      <c r="I395" s="13"/>
      <c r="J395" s="13"/>
      <c r="K395" s="13"/>
      <c r="L395" s="13"/>
      <c r="M395" s="13"/>
      <c r="N395" s="13"/>
      <c r="O395" s="13"/>
      <c r="P395" s="13"/>
      <c r="Q395" s="13"/>
    </row>
    <row r="396" spans="5:17" s="14" customFormat="1">
      <c r="E396" s="13"/>
      <c r="F396" s="13"/>
      <c r="G396" s="13"/>
      <c r="H396" s="13"/>
      <c r="I396" s="13"/>
      <c r="J396" s="13"/>
      <c r="K396" s="13"/>
      <c r="L396" s="13"/>
      <c r="M396" s="13"/>
      <c r="N396" s="13"/>
      <c r="O396" s="13"/>
      <c r="P396" s="13"/>
      <c r="Q396" s="13"/>
    </row>
    <row r="397" spans="5:17" s="14" customFormat="1">
      <c r="E397" s="13"/>
      <c r="F397" s="13"/>
      <c r="G397" s="13"/>
      <c r="H397" s="13"/>
      <c r="I397" s="13"/>
      <c r="J397" s="13"/>
      <c r="K397" s="13"/>
      <c r="L397" s="13"/>
      <c r="M397" s="13"/>
      <c r="N397" s="13"/>
      <c r="O397" s="13"/>
      <c r="P397" s="13"/>
      <c r="Q397" s="13"/>
    </row>
    <row r="398" spans="5:17" s="14" customFormat="1">
      <c r="E398" s="13"/>
      <c r="F398" s="13"/>
      <c r="G398" s="13"/>
      <c r="H398" s="13"/>
      <c r="I398" s="13"/>
      <c r="J398" s="13"/>
      <c r="K398" s="13"/>
      <c r="L398" s="13"/>
      <c r="M398" s="13"/>
      <c r="N398" s="13"/>
      <c r="O398" s="13"/>
      <c r="P398" s="13"/>
      <c r="Q398" s="13"/>
    </row>
    <row r="399" spans="5:17" s="14" customFormat="1">
      <c r="E399" s="13"/>
      <c r="F399" s="13"/>
      <c r="G399" s="13"/>
      <c r="H399" s="13"/>
      <c r="I399" s="13"/>
      <c r="J399" s="13"/>
      <c r="K399" s="13"/>
      <c r="L399" s="13"/>
      <c r="M399" s="13"/>
      <c r="N399" s="13"/>
      <c r="O399" s="13"/>
      <c r="P399" s="13"/>
      <c r="Q399" s="13"/>
    </row>
    <row r="400" spans="5:17" s="14" customFormat="1">
      <c r="E400" s="13"/>
      <c r="F400" s="13"/>
      <c r="G400" s="13"/>
      <c r="H400" s="13"/>
      <c r="I400" s="13"/>
      <c r="J400" s="13"/>
      <c r="K400" s="13"/>
      <c r="L400" s="13"/>
      <c r="M400" s="13"/>
      <c r="N400" s="13"/>
      <c r="O400" s="13"/>
      <c r="P400" s="13"/>
      <c r="Q400" s="13"/>
    </row>
    <row r="401" spans="5:17" s="14" customFormat="1">
      <c r="E401" s="13"/>
      <c r="F401" s="13"/>
      <c r="G401" s="13"/>
      <c r="H401" s="13"/>
      <c r="I401" s="13"/>
      <c r="J401" s="13"/>
      <c r="K401" s="13"/>
      <c r="L401" s="13"/>
      <c r="M401" s="13"/>
      <c r="N401" s="13"/>
      <c r="O401" s="13"/>
      <c r="P401" s="13"/>
      <c r="Q401" s="13"/>
    </row>
    <row r="402" spans="5:17" s="14" customFormat="1">
      <c r="E402" s="13"/>
      <c r="F402" s="13"/>
      <c r="G402" s="13"/>
      <c r="H402" s="13"/>
      <c r="I402" s="13"/>
      <c r="J402" s="13"/>
      <c r="K402" s="13"/>
      <c r="L402" s="13"/>
      <c r="M402" s="13"/>
      <c r="N402" s="13"/>
      <c r="O402" s="13"/>
      <c r="P402" s="13"/>
      <c r="Q402" s="13"/>
    </row>
    <row r="403" spans="5:17" s="14" customFormat="1">
      <c r="E403" s="13"/>
      <c r="F403" s="13"/>
      <c r="G403" s="13"/>
      <c r="H403" s="13"/>
      <c r="I403" s="13"/>
      <c r="J403" s="13"/>
      <c r="K403" s="13"/>
      <c r="L403" s="13"/>
      <c r="M403" s="13"/>
      <c r="N403" s="13"/>
      <c r="O403" s="13"/>
      <c r="P403" s="13"/>
      <c r="Q403" s="13"/>
    </row>
    <row r="404" spans="5:17" s="14" customFormat="1">
      <c r="E404" s="13"/>
      <c r="F404" s="13"/>
      <c r="G404" s="13"/>
      <c r="H404" s="13"/>
      <c r="I404" s="13"/>
      <c r="J404" s="13"/>
      <c r="K404" s="13"/>
      <c r="L404" s="13"/>
      <c r="M404" s="13"/>
      <c r="N404" s="13"/>
      <c r="O404" s="13"/>
      <c r="P404" s="13"/>
      <c r="Q404" s="13"/>
    </row>
    <row r="405" spans="5:17" s="14" customFormat="1">
      <c r="E405" s="13"/>
      <c r="F405" s="13"/>
      <c r="G405" s="13"/>
      <c r="H405" s="13"/>
      <c r="I405" s="13"/>
      <c r="J405" s="13"/>
      <c r="K405" s="13"/>
      <c r="L405" s="13"/>
      <c r="M405" s="13"/>
      <c r="N405" s="13"/>
      <c r="O405" s="13"/>
      <c r="P405" s="13"/>
      <c r="Q405" s="13"/>
    </row>
    <row r="406" spans="5:17" s="14" customFormat="1">
      <c r="E406" s="13"/>
      <c r="F406" s="13"/>
      <c r="G406" s="13"/>
      <c r="H406" s="13"/>
      <c r="I406" s="13"/>
      <c r="J406" s="13"/>
      <c r="K406" s="13"/>
      <c r="L406" s="13"/>
      <c r="M406" s="13"/>
      <c r="N406" s="13"/>
      <c r="O406" s="13"/>
      <c r="P406" s="13"/>
      <c r="Q406" s="13"/>
    </row>
    <row r="407" spans="5:17" s="14" customFormat="1">
      <c r="E407" s="13"/>
      <c r="F407" s="13"/>
      <c r="G407" s="13"/>
      <c r="H407" s="13"/>
      <c r="I407" s="13"/>
      <c r="J407" s="13"/>
      <c r="K407" s="13"/>
      <c r="L407" s="13"/>
      <c r="M407" s="13"/>
      <c r="N407" s="13"/>
      <c r="O407" s="13"/>
      <c r="P407" s="13"/>
      <c r="Q407" s="13"/>
    </row>
    <row r="408" spans="5:17" s="14" customFormat="1">
      <c r="E408" s="13"/>
      <c r="F408" s="13"/>
      <c r="G408" s="13"/>
      <c r="H408" s="13"/>
      <c r="I408" s="13"/>
      <c r="J408" s="13"/>
      <c r="K408" s="13"/>
      <c r="L408" s="13"/>
      <c r="M408" s="13"/>
      <c r="N408" s="13"/>
      <c r="O408" s="13"/>
      <c r="P408" s="13"/>
      <c r="Q408" s="13"/>
    </row>
    <row r="409" spans="5:17" s="14" customFormat="1">
      <c r="E409" s="13"/>
      <c r="F409" s="13"/>
      <c r="G409" s="13"/>
      <c r="H409" s="13"/>
      <c r="I409" s="13"/>
      <c r="J409" s="13"/>
      <c r="K409" s="13"/>
      <c r="L409" s="13"/>
      <c r="M409" s="13"/>
      <c r="N409" s="13"/>
      <c r="O409" s="13"/>
      <c r="P409" s="13"/>
      <c r="Q409" s="13"/>
    </row>
    <row r="410" spans="5:17" s="14" customFormat="1">
      <c r="E410" s="13"/>
      <c r="F410" s="13"/>
      <c r="G410" s="13"/>
      <c r="H410" s="13"/>
      <c r="I410" s="13"/>
      <c r="J410" s="13"/>
      <c r="K410" s="13"/>
      <c r="L410" s="13"/>
      <c r="M410" s="13"/>
      <c r="N410" s="13"/>
      <c r="O410" s="13"/>
      <c r="P410" s="13"/>
      <c r="Q410" s="13"/>
    </row>
    <row r="411" spans="5:17" s="14" customFormat="1">
      <c r="E411" s="13"/>
      <c r="F411" s="13"/>
      <c r="G411" s="13"/>
      <c r="H411" s="13"/>
      <c r="I411" s="13"/>
      <c r="J411" s="13"/>
      <c r="K411" s="13"/>
      <c r="L411" s="13"/>
      <c r="M411" s="13"/>
      <c r="N411" s="13"/>
      <c r="O411" s="13"/>
      <c r="P411" s="13"/>
      <c r="Q411" s="13"/>
    </row>
    <row r="412" spans="5:17" s="14" customFormat="1">
      <c r="E412" s="13"/>
      <c r="F412" s="13"/>
      <c r="G412" s="13"/>
      <c r="H412" s="13"/>
      <c r="I412" s="13"/>
      <c r="J412" s="13"/>
      <c r="K412" s="13"/>
      <c r="L412" s="13"/>
      <c r="M412" s="13"/>
      <c r="N412" s="13"/>
      <c r="O412" s="13"/>
      <c r="P412" s="13"/>
      <c r="Q412" s="13"/>
    </row>
    <row r="413" spans="5:17" s="14" customFormat="1">
      <c r="E413" s="13"/>
      <c r="F413" s="13"/>
      <c r="G413" s="13"/>
      <c r="H413" s="13"/>
      <c r="I413" s="13"/>
      <c r="J413" s="13"/>
      <c r="K413" s="13"/>
      <c r="L413" s="13"/>
      <c r="M413" s="13"/>
      <c r="N413" s="13"/>
      <c r="O413" s="13"/>
      <c r="P413" s="13"/>
      <c r="Q413" s="13"/>
    </row>
    <row r="414" spans="5:17" s="14" customFormat="1">
      <c r="E414" s="13"/>
      <c r="F414" s="13"/>
      <c r="G414" s="13"/>
      <c r="H414" s="13"/>
      <c r="I414" s="13"/>
      <c r="J414" s="13"/>
      <c r="K414" s="13"/>
      <c r="L414" s="13"/>
      <c r="M414" s="13"/>
      <c r="N414" s="13"/>
      <c r="O414" s="13"/>
      <c r="P414" s="13"/>
      <c r="Q414" s="13"/>
    </row>
    <row r="415" spans="5:17" s="14" customFormat="1">
      <c r="E415" s="13"/>
      <c r="F415" s="13"/>
      <c r="G415" s="13"/>
      <c r="H415" s="13"/>
      <c r="I415" s="13"/>
      <c r="J415" s="13"/>
      <c r="K415" s="13"/>
      <c r="L415" s="13"/>
      <c r="M415" s="13"/>
      <c r="N415" s="13"/>
      <c r="O415" s="13"/>
      <c r="P415" s="13"/>
      <c r="Q415" s="13"/>
    </row>
    <row r="416" spans="5:17" s="14" customFormat="1">
      <c r="E416" s="13"/>
      <c r="F416" s="13"/>
      <c r="G416" s="13"/>
      <c r="H416" s="13"/>
      <c r="I416" s="13"/>
      <c r="J416" s="13"/>
      <c r="K416" s="13"/>
      <c r="L416" s="13"/>
      <c r="M416" s="13"/>
      <c r="N416" s="13"/>
      <c r="O416" s="13"/>
      <c r="P416" s="13"/>
      <c r="Q416" s="13"/>
    </row>
    <row r="417" spans="5:17" s="14" customFormat="1">
      <c r="E417" s="13"/>
      <c r="F417" s="13"/>
      <c r="G417" s="13"/>
      <c r="H417" s="13"/>
      <c r="I417" s="13"/>
      <c r="J417" s="13"/>
      <c r="K417" s="13"/>
      <c r="L417" s="13"/>
      <c r="M417" s="13"/>
      <c r="N417" s="13"/>
      <c r="O417" s="13"/>
      <c r="P417" s="13"/>
      <c r="Q417" s="13"/>
    </row>
    <row r="418" spans="5:17" s="14" customFormat="1">
      <c r="E418" s="13"/>
      <c r="F418" s="13"/>
      <c r="G418" s="13"/>
      <c r="H418" s="13"/>
      <c r="I418" s="13"/>
      <c r="J418" s="13"/>
      <c r="K418" s="13"/>
      <c r="L418" s="13"/>
      <c r="M418" s="13"/>
      <c r="N418" s="13"/>
      <c r="O418" s="13"/>
      <c r="P418" s="13"/>
      <c r="Q418" s="13"/>
    </row>
    <row r="419" spans="5:17" s="14" customFormat="1">
      <c r="E419" s="13"/>
      <c r="F419" s="13"/>
      <c r="G419" s="13"/>
      <c r="H419" s="13"/>
      <c r="I419" s="13"/>
      <c r="J419" s="13"/>
      <c r="K419" s="13"/>
      <c r="L419" s="13"/>
      <c r="M419" s="13"/>
      <c r="N419" s="13"/>
      <c r="O419" s="13"/>
      <c r="P419" s="13"/>
      <c r="Q419" s="13"/>
    </row>
    <row r="420" spans="5:17" s="14" customFormat="1">
      <c r="E420" s="13"/>
      <c r="F420" s="13"/>
      <c r="G420" s="13"/>
      <c r="H420" s="13"/>
      <c r="I420" s="13"/>
      <c r="J420" s="13"/>
      <c r="K420" s="13"/>
      <c r="L420" s="13"/>
      <c r="M420" s="13"/>
      <c r="N420" s="13"/>
      <c r="O420" s="13"/>
      <c r="P420" s="13"/>
      <c r="Q420" s="13"/>
    </row>
    <row r="421" spans="5:17" s="14" customFormat="1">
      <c r="E421" s="13"/>
      <c r="F421" s="13"/>
      <c r="G421" s="13"/>
      <c r="H421" s="13"/>
      <c r="I421" s="13"/>
      <c r="J421" s="13"/>
      <c r="K421" s="13"/>
      <c r="L421" s="13"/>
      <c r="M421" s="13"/>
      <c r="N421" s="13"/>
      <c r="O421" s="13"/>
      <c r="P421" s="13"/>
      <c r="Q421" s="13"/>
    </row>
    <row r="422" spans="5:17" s="14" customFormat="1">
      <c r="E422" s="13"/>
      <c r="F422" s="13"/>
      <c r="G422" s="13"/>
      <c r="H422" s="13"/>
      <c r="I422" s="13"/>
      <c r="J422" s="13"/>
      <c r="K422" s="13"/>
      <c r="L422" s="13"/>
      <c r="M422" s="13"/>
      <c r="N422" s="13"/>
      <c r="O422" s="13"/>
      <c r="P422" s="13"/>
      <c r="Q422" s="13"/>
    </row>
    <row r="423" spans="5:17" s="14" customFormat="1">
      <c r="E423" s="13"/>
      <c r="F423" s="13"/>
      <c r="G423" s="13"/>
      <c r="H423" s="13"/>
      <c r="I423" s="13"/>
      <c r="J423" s="13"/>
      <c r="K423" s="13"/>
      <c r="L423" s="13"/>
      <c r="M423" s="13"/>
      <c r="N423" s="13"/>
      <c r="O423" s="13"/>
      <c r="P423" s="13"/>
      <c r="Q423" s="13"/>
    </row>
    <row r="424" spans="5:17" s="14" customFormat="1">
      <c r="E424" s="13"/>
      <c r="F424" s="13"/>
      <c r="G424" s="13"/>
      <c r="H424" s="13"/>
      <c r="I424" s="13"/>
      <c r="J424" s="13"/>
      <c r="K424" s="13"/>
      <c r="L424" s="13"/>
      <c r="M424" s="13"/>
      <c r="N424" s="13"/>
      <c r="O424" s="13"/>
      <c r="P424" s="13"/>
      <c r="Q424" s="13"/>
    </row>
    <row r="425" spans="5:17" s="14" customFormat="1">
      <c r="E425" s="13"/>
      <c r="F425" s="13"/>
      <c r="G425" s="13"/>
      <c r="H425" s="13"/>
      <c r="I425" s="13"/>
      <c r="J425" s="13"/>
      <c r="K425" s="13"/>
      <c r="L425" s="13"/>
      <c r="M425" s="13"/>
      <c r="N425" s="13"/>
      <c r="O425" s="13"/>
      <c r="P425" s="13"/>
      <c r="Q425" s="13"/>
    </row>
    <row r="426" spans="5:17" s="14" customFormat="1">
      <c r="E426" s="13"/>
      <c r="F426" s="13"/>
      <c r="G426" s="13"/>
      <c r="H426" s="13"/>
      <c r="I426" s="13"/>
      <c r="J426" s="13"/>
      <c r="K426" s="13"/>
      <c r="L426" s="13"/>
      <c r="M426" s="13"/>
      <c r="N426" s="13"/>
      <c r="O426" s="13"/>
      <c r="P426" s="13"/>
      <c r="Q426" s="13"/>
    </row>
    <row r="427" spans="5:17" s="14" customFormat="1">
      <c r="E427" s="13"/>
      <c r="F427" s="13"/>
      <c r="G427" s="13"/>
      <c r="H427" s="13"/>
      <c r="I427" s="13"/>
      <c r="J427" s="13"/>
      <c r="K427" s="13"/>
      <c r="L427" s="13"/>
      <c r="M427" s="13"/>
      <c r="N427" s="13"/>
      <c r="O427" s="13"/>
      <c r="P427" s="13"/>
      <c r="Q427" s="13"/>
    </row>
    <row r="428" spans="5:17" s="14" customFormat="1">
      <c r="E428" s="13"/>
      <c r="F428" s="13"/>
      <c r="G428" s="13"/>
      <c r="H428" s="13"/>
      <c r="I428" s="13"/>
      <c r="J428" s="13"/>
      <c r="K428" s="13"/>
      <c r="L428" s="13"/>
      <c r="M428" s="13"/>
      <c r="N428" s="13"/>
      <c r="O428" s="13"/>
      <c r="P428" s="13"/>
      <c r="Q428" s="13"/>
    </row>
    <row r="429" spans="5:17" s="14" customFormat="1">
      <c r="E429" s="13"/>
      <c r="F429" s="13"/>
      <c r="G429" s="13"/>
      <c r="H429" s="13"/>
      <c r="I429" s="13"/>
      <c r="J429" s="13"/>
      <c r="K429" s="13"/>
      <c r="L429" s="13"/>
      <c r="M429" s="13"/>
      <c r="N429" s="13"/>
      <c r="O429" s="13"/>
      <c r="P429" s="13"/>
      <c r="Q429" s="13"/>
    </row>
    <row r="430" spans="5:17" s="14" customFormat="1">
      <c r="E430" s="13"/>
      <c r="F430" s="13"/>
      <c r="G430" s="13"/>
      <c r="H430" s="13"/>
      <c r="I430" s="13"/>
      <c r="J430" s="13"/>
      <c r="K430" s="13"/>
      <c r="L430" s="13"/>
      <c r="M430" s="13"/>
      <c r="N430" s="13"/>
      <c r="O430" s="13"/>
      <c r="P430" s="13"/>
      <c r="Q430" s="13"/>
    </row>
    <row r="431" spans="5:17" s="14" customFormat="1">
      <c r="E431" s="13"/>
      <c r="F431" s="13"/>
      <c r="G431" s="13"/>
      <c r="H431" s="13"/>
      <c r="I431" s="13"/>
      <c r="J431" s="13"/>
      <c r="K431" s="13"/>
      <c r="L431" s="13"/>
      <c r="M431" s="13"/>
      <c r="N431" s="13"/>
      <c r="O431" s="13"/>
      <c r="P431" s="13"/>
      <c r="Q431" s="13"/>
    </row>
    <row r="432" spans="5:17" s="14" customFormat="1">
      <c r="E432" s="13"/>
      <c r="F432" s="13"/>
      <c r="G432" s="13"/>
      <c r="H432" s="13"/>
      <c r="I432" s="13"/>
      <c r="J432" s="13"/>
      <c r="K432" s="13"/>
      <c r="L432" s="13"/>
      <c r="M432" s="13"/>
      <c r="N432" s="13"/>
      <c r="O432" s="13"/>
      <c r="P432" s="13"/>
      <c r="Q432" s="13"/>
    </row>
    <row r="433" spans="5:17" s="14" customFormat="1">
      <c r="E433" s="13"/>
      <c r="F433" s="13"/>
      <c r="G433" s="13"/>
      <c r="H433" s="13"/>
      <c r="I433" s="13"/>
      <c r="J433" s="13"/>
      <c r="K433" s="13"/>
      <c r="L433" s="13"/>
      <c r="M433" s="13"/>
      <c r="N433" s="13"/>
      <c r="O433" s="13"/>
      <c r="P433" s="13"/>
      <c r="Q433" s="13"/>
    </row>
    <row r="434" spans="5:17" s="14" customFormat="1">
      <c r="E434" s="13"/>
      <c r="F434" s="13"/>
      <c r="G434" s="13"/>
      <c r="H434" s="13"/>
      <c r="I434" s="13"/>
      <c r="J434" s="13"/>
      <c r="K434" s="13"/>
      <c r="L434" s="13"/>
      <c r="M434" s="13"/>
      <c r="N434" s="13"/>
      <c r="O434" s="13"/>
      <c r="P434" s="13"/>
      <c r="Q434" s="13"/>
    </row>
    <row r="435" spans="5:17" s="14" customFormat="1">
      <c r="E435" s="13"/>
      <c r="F435" s="13"/>
      <c r="G435" s="13"/>
      <c r="H435" s="13"/>
      <c r="I435" s="13"/>
      <c r="J435" s="13"/>
      <c r="K435" s="13"/>
      <c r="L435" s="13"/>
      <c r="M435" s="13"/>
      <c r="N435" s="13"/>
      <c r="O435" s="13"/>
      <c r="P435" s="13"/>
      <c r="Q435" s="13"/>
    </row>
    <row r="436" spans="5:17" s="14" customFormat="1">
      <c r="E436" s="13"/>
      <c r="F436" s="13"/>
      <c r="G436" s="13"/>
      <c r="H436" s="13"/>
      <c r="I436" s="13"/>
      <c r="J436" s="13"/>
      <c r="K436" s="13"/>
      <c r="L436" s="13"/>
      <c r="M436" s="13"/>
      <c r="N436" s="13"/>
      <c r="O436" s="13"/>
      <c r="P436" s="13"/>
      <c r="Q436" s="13"/>
    </row>
    <row r="437" spans="5:17" s="14" customFormat="1">
      <c r="E437" s="13"/>
      <c r="F437" s="13"/>
      <c r="G437" s="13"/>
      <c r="H437" s="13"/>
      <c r="I437" s="13"/>
      <c r="J437" s="13"/>
      <c r="K437" s="13"/>
      <c r="L437" s="13"/>
      <c r="M437" s="13"/>
      <c r="N437" s="13"/>
      <c r="O437" s="13"/>
      <c r="P437" s="13"/>
      <c r="Q437" s="13"/>
    </row>
    <row r="438" spans="5:17" s="14" customFormat="1">
      <c r="E438" s="13"/>
      <c r="F438" s="13"/>
      <c r="G438" s="13"/>
      <c r="H438" s="13"/>
      <c r="I438" s="13"/>
      <c r="J438" s="13"/>
      <c r="K438" s="13"/>
      <c r="L438" s="13"/>
      <c r="M438" s="13"/>
      <c r="N438" s="13"/>
      <c r="O438" s="13"/>
      <c r="P438" s="13"/>
      <c r="Q438" s="13"/>
    </row>
    <row r="439" spans="5:17" s="14" customFormat="1">
      <c r="E439" s="13"/>
      <c r="F439" s="13"/>
      <c r="G439" s="13"/>
      <c r="H439" s="13"/>
      <c r="I439" s="13"/>
      <c r="J439" s="13"/>
      <c r="K439" s="13"/>
      <c r="L439" s="13"/>
      <c r="M439" s="13"/>
      <c r="N439" s="13"/>
      <c r="O439" s="13"/>
      <c r="P439" s="13"/>
      <c r="Q439" s="13"/>
    </row>
    <row r="440" spans="5:17" s="14" customFormat="1">
      <c r="E440" s="13"/>
      <c r="F440" s="13"/>
      <c r="G440" s="13"/>
      <c r="H440" s="13"/>
      <c r="I440" s="13"/>
      <c r="J440" s="13"/>
      <c r="K440" s="13"/>
      <c r="L440" s="13"/>
      <c r="M440" s="13"/>
      <c r="N440" s="13"/>
      <c r="O440" s="13"/>
      <c r="P440" s="13"/>
      <c r="Q440" s="13"/>
    </row>
    <row r="441" spans="5:17" s="14" customFormat="1">
      <c r="E441" s="13"/>
      <c r="F441" s="13"/>
      <c r="G441" s="13"/>
      <c r="H441" s="13"/>
      <c r="I441" s="13"/>
      <c r="J441" s="13"/>
      <c r="K441" s="13"/>
      <c r="L441" s="13"/>
      <c r="M441" s="13"/>
      <c r="N441" s="13"/>
      <c r="O441" s="13"/>
      <c r="P441" s="13"/>
      <c r="Q441" s="13"/>
    </row>
    <row r="442" spans="5:17" s="14" customFormat="1">
      <c r="E442" s="13"/>
      <c r="F442" s="13"/>
      <c r="G442" s="13"/>
      <c r="H442" s="13"/>
      <c r="I442" s="13"/>
      <c r="J442" s="13"/>
      <c r="K442" s="13"/>
      <c r="L442" s="13"/>
      <c r="M442" s="13"/>
      <c r="N442" s="13"/>
      <c r="O442" s="13"/>
      <c r="P442" s="13"/>
      <c r="Q442" s="13"/>
    </row>
    <row r="443" spans="5:17" s="14" customFormat="1">
      <c r="E443" s="13"/>
      <c r="F443" s="13"/>
      <c r="G443" s="13"/>
      <c r="H443" s="13"/>
      <c r="I443" s="13"/>
      <c r="J443" s="13"/>
      <c r="K443" s="13"/>
      <c r="L443" s="13"/>
      <c r="M443" s="13"/>
      <c r="N443" s="13"/>
      <c r="O443" s="13"/>
      <c r="P443" s="13"/>
      <c r="Q443" s="13"/>
    </row>
    <row r="444" spans="5:17" s="14" customFormat="1">
      <c r="E444" s="13"/>
      <c r="F444" s="13"/>
      <c r="G444" s="13"/>
      <c r="H444" s="13"/>
      <c r="I444" s="13"/>
      <c r="J444" s="13"/>
      <c r="K444" s="13"/>
      <c r="L444" s="13"/>
      <c r="M444" s="13"/>
      <c r="N444" s="13"/>
      <c r="O444" s="13"/>
      <c r="P444" s="13"/>
      <c r="Q444" s="13"/>
    </row>
    <row r="445" spans="5:17" s="14" customFormat="1">
      <c r="E445" s="13"/>
      <c r="F445" s="13"/>
      <c r="G445" s="13"/>
      <c r="H445" s="13"/>
      <c r="I445" s="13"/>
      <c r="J445" s="13"/>
      <c r="K445" s="13"/>
      <c r="L445" s="13"/>
      <c r="M445" s="13"/>
      <c r="N445" s="13"/>
      <c r="O445" s="13"/>
      <c r="P445" s="13"/>
      <c r="Q445" s="13"/>
    </row>
    <row r="446" spans="5:17" s="14" customFormat="1">
      <c r="E446" s="13"/>
      <c r="F446" s="13"/>
      <c r="G446" s="13"/>
      <c r="H446" s="13"/>
      <c r="I446" s="13"/>
      <c r="J446" s="13"/>
      <c r="K446" s="13"/>
      <c r="L446" s="13"/>
      <c r="M446" s="13"/>
      <c r="N446" s="13"/>
      <c r="O446" s="13"/>
      <c r="P446" s="13"/>
      <c r="Q446" s="13"/>
    </row>
    <row r="447" spans="5:17" s="14" customFormat="1">
      <c r="E447" s="13"/>
      <c r="F447" s="13"/>
      <c r="G447" s="13"/>
      <c r="H447" s="13"/>
      <c r="I447" s="13"/>
      <c r="J447" s="13"/>
      <c r="K447" s="13"/>
      <c r="L447" s="13"/>
      <c r="M447" s="13"/>
      <c r="N447" s="13"/>
      <c r="O447" s="13"/>
      <c r="P447" s="13"/>
      <c r="Q447" s="13"/>
    </row>
    <row r="448" spans="5:17" s="14" customFormat="1">
      <c r="E448" s="13"/>
      <c r="F448" s="13"/>
      <c r="G448" s="13"/>
      <c r="H448" s="13"/>
      <c r="I448" s="13"/>
      <c r="J448" s="13"/>
      <c r="K448" s="13"/>
      <c r="L448" s="13"/>
      <c r="M448" s="13"/>
      <c r="N448" s="13"/>
      <c r="O448" s="13"/>
      <c r="P448" s="13"/>
      <c r="Q448" s="13"/>
    </row>
    <row r="449" spans="5:17" s="14" customFormat="1">
      <c r="E449" s="13"/>
      <c r="F449" s="13"/>
      <c r="G449" s="13"/>
      <c r="H449" s="13"/>
      <c r="I449" s="13"/>
      <c r="J449" s="13"/>
      <c r="K449" s="13"/>
      <c r="L449" s="13"/>
      <c r="M449" s="13"/>
      <c r="N449" s="13"/>
      <c r="O449" s="13"/>
      <c r="P449" s="13"/>
      <c r="Q449" s="13"/>
    </row>
    <row r="450" spans="5:17" s="14" customFormat="1">
      <c r="E450" s="13"/>
      <c r="F450" s="13"/>
      <c r="G450" s="13"/>
      <c r="H450" s="13"/>
      <c r="I450" s="13"/>
      <c r="J450" s="13"/>
      <c r="K450" s="13"/>
      <c r="L450" s="13"/>
      <c r="M450" s="13"/>
      <c r="N450" s="13"/>
      <c r="O450" s="13"/>
      <c r="P450" s="13"/>
      <c r="Q450" s="13"/>
    </row>
    <row r="451" spans="5:17" s="14" customFormat="1">
      <c r="E451" s="13"/>
      <c r="F451" s="13"/>
      <c r="G451" s="13"/>
      <c r="H451" s="13"/>
      <c r="I451" s="13"/>
      <c r="J451" s="13"/>
      <c r="K451" s="13"/>
      <c r="L451" s="13"/>
      <c r="M451" s="13"/>
      <c r="N451" s="13"/>
      <c r="O451" s="13"/>
      <c r="P451" s="13"/>
      <c r="Q451" s="13"/>
    </row>
    <row r="452" spans="5:17" s="14" customFormat="1">
      <c r="E452" s="13"/>
      <c r="F452" s="13"/>
      <c r="G452" s="13"/>
      <c r="H452" s="13"/>
      <c r="I452" s="13"/>
      <c r="J452" s="13"/>
      <c r="K452" s="13"/>
      <c r="L452" s="13"/>
      <c r="M452" s="13"/>
      <c r="N452" s="13"/>
      <c r="O452" s="13"/>
      <c r="P452" s="13"/>
      <c r="Q452" s="13"/>
    </row>
    <row r="453" spans="5:17" s="14" customFormat="1">
      <c r="E453" s="13"/>
      <c r="F453" s="13"/>
      <c r="G453" s="13"/>
      <c r="H453" s="13"/>
      <c r="I453" s="13"/>
      <c r="J453" s="13"/>
      <c r="K453" s="13"/>
      <c r="L453" s="13"/>
      <c r="M453" s="13"/>
      <c r="N453" s="13"/>
      <c r="O453" s="13"/>
      <c r="P453" s="13"/>
      <c r="Q453" s="13"/>
    </row>
    <row r="454" spans="5:17" s="14" customFormat="1">
      <c r="E454" s="13"/>
      <c r="F454" s="13"/>
      <c r="G454" s="13"/>
      <c r="H454" s="13"/>
      <c r="I454" s="13"/>
      <c r="J454" s="13"/>
      <c r="K454" s="13"/>
      <c r="L454" s="13"/>
      <c r="M454" s="13"/>
      <c r="N454" s="13"/>
      <c r="O454" s="13"/>
      <c r="P454" s="13"/>
      <c r="Q454" s="13"/>
    </row>
    <row r="455" spans="5:17" s="14" customFormat="1">
      <c r="E455" s="13"/>
      <c r="F455" s="13"/>
      <c r="G455" s="13"/>
      <c r="H455" s="13"/>
      <c r="I455" s="13"/>
      <c r="J455" s="13"/>
      <c r="K455" s="13"/>
      <c r="L455" s="13"/>
      <c r="M455" s="13"/>
      <c r="N455" s="13"/>
      <c r="O455" s="13"/>
      <c r="P455" s="13"/>
      <c r="Q455" s="13"/>
    </row>
    <row r="456" spans="5:17" s="14" customFormat="1">
      <c r="E456" s="13"/>
      <c r="F456" s="13"/>
      <c r="G456" s="13"/>
      <c r="H456" s="13"/>
      <c r="I456" s="13"/>
      <c r="J456" s="13"/>
      <c r="K456" s="13"/>
      <c r="L456" s="13"/>
      <c r="M456" s="13"/>
      <c r="N456" s="13"/>
      <c r="O456" s="13"/>
      <c r="P456" s="13"/>
      <c r="Q456" s="13"/>
    </row>
    <row r="457" spans="5:17" s="14" customFormat="1">
      <c r="E457" s="13"/>
      <c r="F457" s="13"/>
      <c r="G457" s="13"/>
      <c r="H457" s="13"/>
      <c r="I457" s="13"/>
      <c r="J457" s="13"/>
      <c r="K457" s="13"/>
      <c r="L457" s="13"/>
      <c r="M457" s="13"/>
      <c r="N457" s="13"/>
      <c r="O457" s="13"/>
      <c r="P457" s="13"/>
      <c r="Q457" s="13"/>
    </row>
    <row r="458" spans="5:17" s="14" customFormat="1">
      <c r="E458" s="13"/>
      <c r="F458" s="13"/>
      <c r="G458" s="13"/>
      <c r="H458" s="13"/>
      <c r="I458" s="13"/>
      <c r="J458" s="13"/>
      <c r="K458" s="13"/>
      <c r="L458" s="13"/>
      <c r="M458" s="13"/>
      <c r="N458" s="13"/>
      <c r="O458" s="13"/>
      <c r="P458" s="13"/>
      <c r="Q458" s="13"/>
    </row>
    <row r="459" spans="5:17" s="14" customFormat="1">
      <c r="E459" s="13"/>
      <c r="F459" s="13"/>
      <c r="G459" s="13"/>
      <c r="H459" s="13"/>
      <c r="I459" s="13"/>
      <c r="J459" s="13"/>
      <c r="K459" s="13"/>
      <c r="L459" s="13"/>
      <c r="M459" s="13"/>
      <c r="N459" s="13"/>
      <c r="O459" s="13"/>
      <c r="P459" s="13"/>
      <c r="Q459" s="13"/>
    </row>
    <row r="460" spans="5:17" s="14" customFormat="1">
      <c r="E460" s="13"/>
      <c r="F460" s="13"/>
      <c r="G460" s="13"/>
      <c r="H460" s="13"/>
      <c r="I460" s="13"/>
      <c r="J460" s="13"/>
      <c r="K460" s="13"/>
      <c r="L460" s="13"/>
      <c r="M460" s="13"/>
      <c r="N460" s="13"/>
      <c r="O460" s="13"/>
      <c r="P460" s="13"/>
      <c r="Q460" s="13"/>
    </row>
    <row r="461" spans="5:17" s="14" customFormat="1">
      <c r="E461" s="13"/>
      <c r="F461" s="13"/>
      <c r="G461" s="13"/>
      <c r="H461" s="13"/>
      <c r="I461" s="13"/>
      <c r="J461" s="13"/>
      <c r="K461" s="13"/>
      <c r="L461" s="13"/>
      <c r="M461" s="13"/>
      <c r="N461" s="13"/>
      <c r="O461" s="13"/>
      <c r="P461" s="13"/>
      <c r="Q461" s="13"/>
    </row>
    <row r="462" spans="5:17" s="14" customFormat="1">
      <c r="E462" s="13"/>
      <c r="F462" s="13"/>
      <c r="G462" s="13"/>
      <c r="H462" s="13"/>
      <c r="I462" s="13"/>
      <c r="J462" s="13"/>
      <c r="K462" s="13"/>
      <c r="L462" s="13"/>
      <c r="M462" s="13"/>
      <c r="N462" s="13"/>
      <c r="O462" s="13"/>
      <c r="P462" s="13"/>
      <c r="Q462" s="13"/>
    </row>
    <row r="463" spans="5:17" s="14" customFormat="1">
      <c r="E463" s="13"/>
      <c r="F463" s="13"/>
      <c r="G463" s="13"/>
      <c r="H463" s="13"/>
      <c r="I463" s="13"/>
      <c r="J463" s="13"/>
      <c r="K463" s="13"/>
      <c r="L463" s="13"/>
      <c r="M463" s="13"/>
      <c r="N463" s="13"/>
      <c r="O463" s="13"/>
      <c r="P463" s="13"/>
      <c r="Q463" s="13"/>
    </row>
    <row r="464" spans="5:17" s="14" customFormat="1">
      <c r="E464" s="13"/>
      <c r="F464" s="13"/>
      <c r="G464" s="13"/>
      <c r="H464" s="13"/>
      <c r="I464" s="13"/>
      <c r="J464" s="13"/>
      <c r="K464" s="13"/>
      <c r="L464" s="13"/>
      <c r="M464" s="13"/>
      <c r="N464" s="13"/>
      <c r="O464" s="13"/>
      <c r="P464" s="13"/>
      <c r="Q464" s="13"/>
    </row>
    <row r="465" spans="5:17" s="14" customFormat="1">
      <c r="E465" s="13"/>
      <c r="F465" s="13"/>
      <c r="G465" s="13"/>
      <c r="H465" s="13"/>
      <c r="I465" s="13"/>
      <c r="J465" s="13"/>
      <c r="K465" s="13"/>
      <c r="L465" s="13"/>
      <c r="M465" s="13"/>
      <c r="N465" s="13"/>
      <c r="O465" s="13"/>
      <c r="P465" s="13"/>
      <c r="Q465" s="13"/>
    </row>
    <row r="466" spans="5:17" s="14" customFormat="1">
      <c r="E466" s="13"/>
      <c r="F466" s="13"/>
      <c r="G466" s="13"/>
      <c r="H466" s="13"/>
      <c r="I466" s="13"/>
      <c r="J466" s="13"/>
      <c r="K466" s="13"/>
      <c r="L466" s="13"/>
      <c r="M466" s="13"/>
      <c r="N466" s="13"/>
      <c r="O466" s="13"/>
      <c r="P466" s="13"/>
      <c r="Q466" s="13"/>
    </row>
    <row r="467" spans="5:17" s="14" customFormat="1">
      <c r="E467" s="13"/>
      <c r="F467" s="13"/>
      <c r="G467" s="13"/>
      <c r="H467" s="13"/>
      <c r="I467" s="13"/>
      <c r="J467" s="13"/>
      <c r="K467" s="13"/>
      <c r="L467" s="13"/>
      <c r="M467" s="13"/>
      <c r="N467" s="13"/>
      <c r="O467" s="13"/>
      <c r="P467" s="13"/>
      <c r="Q467" s="13"/>
    </row>
    <row r="468" spans="5:17" s="14" customFormat="1">
      <c r="E468" s="13"/>
      <c r="F468" s="13"/>
      <c r="G468" s="13"/>
      <c r="H468" s="13"/>
      <c r="I468" s="13"/>
      <c r="J468" s="13"/>
      <c r="K468" s="13"/>
      <c r="L468" s="13"/>
      <c r="M468" s="13"/>
      <c r="N468" s="13"/>
      <c r="O468" s="13"/>
      <c r="P468" s="13"/>
      <c r="Q468" s="13"/>
    </row>
    <row r="469" spans="5:17" s="14" customFormat="1">
      <c r="E469" s="13"/>
      <c r="F469" s="13"/>
      <c r="G469" s="13"/>
      <c r="H469" s="13"/>
      <c r="I469" s="13"/>
      <c r="J469" s="13"/>
      <c r="K469" s="13"/>
      <c r="L469" s="13"/>
      <c r="M469" s="13"/>
      <c r="N469" s="13"/>
      <c r="O469" s="13"/>
      <c r="P469" s="13"/>
      <c r="Q469" s="13"/>
    </row>
    <row r="470" spans="5:17" s="14" customFormat="1">
      <c r="E470" s="13"/>
      <c r="F470" s="13"/>
      <c r="G470" s="13"/>
      <c r="H470" s="13"/>
      <c r="I470" s="13"/>
      <c r="J470" s="13"/>
      <c r="K470" s="13"/>
      <c r="L470" s="13"/>
      <c r="M470" s="13"/>
      <c r="N470" s="13"/>
      <c r="O470" s="13"/>
      <c r="P470" s="13"/>
      <c r="Q470" s="13"/>
    </row>
    <row r="471" spans="5:17" s="14" customFormat="1">
      <c r="E471" s="13"/>
      <c r="F471" s="13"/>
      <c r="G471" s="13"/>
      <c r="H471" s="13"/>
      <c r="I471" s="13"/>
      <c r="J471" s="13"/>
      <c r="K471" s="13"/>
      <c r="L471" s="13"/>
      <c r="M471" s="13"/>
      <c r="N471" s="13"/>
      <c r="O471" s="13"/>
      <c r="P471" s="13"/>
      <c r="Q471" s="13"/>
    </row>
    <row r="472" spans="5:17" s="14" customFormat="1">
      <c r="E472" s="13"/>
      <c r="F472" s="13"/>
      <c r="G472" s="13"/>
      <c r="H472" s="13"/>
      <c r="I472" s="13"/>
      <c r="J472" s="13"/>
      <c r="K472" s="13"/>
      <c r="L472" s="13"/>
      <c r="M472" s="13"/>
      <c r="N472" s="13"/>
      <c r="O472" s="13"/>
      <c r="P472" s="13"/>
      <c r="Q472" s="13"/>
    </row>
    <row r="473" spans="5:17" s="14" customFormat="1">
      <c r="E473" s="13"/>
      <c r="F473" s="13"/>
      <c r="G473" s="13"/>
      <c r="H473" s="13"/>
      <c r="I473" s="13"/>
      <c r="J473" s="13"/>
      <c r="K473" s="13"/>
      <c r="L473" s="13"/>
      <c r="M473" s="13"/>
      <c r="N473" s="13"/>
      <c r="O473" s="13"/>
      <c r="P473" s="13"/>
      <c r="Q473" s="13"/>
    </row>
    <row r="474" spans="5:17" s="14" customFormat="1">
      <c r="E474" s="13"/>
      <c r="F474" s="13"/>
      <c r="G474" s="13"/>
      <c r="H474" s="13"/>
      <c r="I474" s="13"/>
      <c r="J474" s="13"/>
      <c r="K474" s="13"/>
      <c r="L474" s="13"/>
      <c r="M474" s="13"/>
      <c r="N474" s="13"/>
      <c r="O474" s="13"/>
      <c r="P474" s="13"/>
      <c r="Q474" s="13"/>
    </row>
    <row r="475" spans="5:17" s="14" customFormat="1">
      <c r="E475" s="13"/>
      <c r="F475" s="13"/>
      <c r="G475" s="13"/>
      <c r="H475" s="13"/>
      <c r="I475" s="13"/>
      <c r="J475" s="13"/>
      <c r="K475" s="13"/>
      <c r="L475" s="13"/>
      <c r="M475" s="13"/>
      <c r="N475" s="13"/>
      <c r="O475" s="13"/>
      <c r="P475" s="13"/>
      <c r="Q475" s="13"/>
    </row>
    <row r="476" spans="5:17" s="14" customFormat="1">
      <c r="E476" s="13"/>
      <c r="F476" s="13"/>
      <c r="G476" s="13"/>
      <c r="H476" s="13"/>
      <c r="I476" s="13"/>
      <c r="J476" s="13"/>
      <c r="K476" s="13"/>
      <c r="L476" s="13"/>
      <c r="M476" s="13"/>
      <c r="N476" s="13"/>
      <c r="O476" s="13"/>
      <c r="P476" s="13"/>
      <c r="Q476" s="13"/>
    </row>
    <row r="477" spans="5:17" s="14" customFormat="1">
      <c r="E477" s="13"/>
      <c r="F477" s="13"/>
      <c r="G477" s="13"/>
      <c r="H477" s="13"/>
      <c r="I477" s="13"/>
      <c r="J477" s="13"/>
      <c r="K477" s="13"/>
      <c r="L477" s="13"/>
      <c r="M477" s="13"/>
      <c r="N477" s="13"/>
      <c r="O477" s="13"/>
      <c r="P477" s="13"/>
      <c r="Q477" s="13"/>
    </row>
    <row r="478" spans="5:17" s="14" customFormat="1">
      <c r="E478" s="13"/>
      <c r="F478" s="13"/>
      <c r="G478" s="13"/>
      <c r="H478" s="13"/>
      <c r="I478" s="13"/>
      <c r="J478" s="13"/>
      <c r="K478" s="13"/>
      <c r="L478" s="13"/>
      <c r="M478" s="13"/>
      <c r="N478" s="13"/>
      <c r="O478" s="13"/>
      <c r="P478" s="13"/>
      <c r="Q478" s="13"/>
    </row>
    <row r="479" spans="5:17" s="14" customFormat="1">
      <c r="E479" s="13"/>
      <c r="F479" s="13"/>
      <c r="G479" s="13"/>
      <c r="H479" s="13"/>
      <c r="I479" s="13"/>
      <c r="J479" s="13"/>
      <c r="K479" s="13"/>
      <c r="L479" s="13"/>
      <c r="M479" s="13"/>
      <c r="N479" s="13"/>
      <c r="O479" s="13"/>
      <c r="P479" s="13"/>
      <c r="Q479" s="13"/>
    </row>
    <row r="480" spans="5:17" s="14" customFormat="1">
      <c r="E480" s="13"/>
      <c r="F480" s="13"/>
      <c r="G480" s="13"/>
      <c r="H480" s="13"/>
      <c r="I480" s="13"/>
      <c r="J480" s="13"/>
      <c r="K480" s="13"/>
      <c r="L480" s="13"/>
      <c r="M480" s="13"/>
      <c r="N480" s="13"/>
      <c r="O480" s="13"/>
      <c r="P480" s="13"/>
      <c r="Q480" s="13"/>
    </row>
    <row r="481" spans="5:17" s="14" customFormat="1">
      <c r="E481" s="13"/>
      <c r="F481" s="13"/>
      <c r="G481" s="13"/>
      <c r="H481" s="13"/>
      <c r="I481" s="13"/>
      <c r="J481" s="13"/>
      <c r="K481" s="13"/>
      <c r="L481" s="13"/>
      <c r="M481" s="13"/>
      <c r="N481" s="13"/>
      <c r="O481" s="13"/>
      <c r="P481" s="13"/>
      <c r="Q481" s="13"/>
    </row>
    <row r="482" spans="5:17" s="14" customFormat="1">
      <c r="E482" s="13"/>
      <c r="F482" s="13"/>
      <c r="G482" s="13"/>
      <c r="H482" s="13"/>
      <c r="I482" s="13"/>
      <c r="J482" s="13"/>
      <c r="K482" s="13"/>
      <c r="L482" s="13"/>
      <c r="M482" s="13"/>
      <c r="N482" s="13"/>
      <c r="O482" s="13"/>
      <c r="P482" s="13"/>
      <c r="Q482" s="13"/>
    </row>
    <row r="483" spans="5:17" s="14" customFormat="1">
      <c r="E483" s="13"/>
      <c r="F483" s="13"/>
      <c r="G483" s="13"/>
      <c r="H483" s="13"/>
      <c r="I483" s="13"/>
      <c r="J483" s="13"/>
      <c r="K483" s="13"/>
      <c r="L483" s="13"/>
      <c r="M483" s="13"/>
      <c r="N483" s="13"/>
      <c r="O483" s="13"/>
      <c r="P483" s="13"/>
      <c r="Q483" s="13"/>
    </row>
    <row r="484" spans="5:17" s="14" customFormat="1">
      <c r="E484" s="13"/>
      <c r="F484" s="13"/>
      <c r="G484" s="13"/>
      <c r="H484" s="13"/>
      <c r="I484" s="13"/>
      <c r="J484" s="13"/>
      <c r="K484" s="13"/>
      <c r="L484" s="13"/>
      <c r="M484" s="13"/>
      <c r="N484" s="13"/>
      <c r="O484" s="13"/>
      <c r="P484" s="13"/>
      <c r="Q484" s="13"/>
    </row>
    <row r="485" spans="5:17" s="14" customFormat="1">
      <c r="E485" s="13"/>
      <c r="F485" s="13"/>
      <c r="G485" s="13"/>
      <c r="H485" s="13"/>
      <c r="I485" s="13"/>
      <c r="J485" s="13"/>
      <c r="K485" s="13"/>
      <c r="L485" s="13"/>
      <c r="M485" s="13"/>
      <c r="N485" s="13"/>
      <c r="O485" s="13"/>
      <c r="P485" s="13"/>
      <c r="Q485" s="13"/>
    </row>
    <row r="486" spans="5:17" s="14" customFormat="1">
      <c r="E486" s="13"/>
      <c r="F486" s="13"/>
      <c r="G486" s="13"/>
      <c r="H486" s="13"/>
      <c r="I486" s="13"/>
      <c r="J486" s="13"/>
      <c r="K486" s="13"/>
      <c r="L486" s="13"/>
      <c r="M486" s="13"/>
      <c r="N486" s="13"/>
      <c r="O486" s="13"/>
      <c r="P486" s="13"/>
      <c r="Q486" s="13"/>
    </row>
    <row r="487" spans="5:17" s="14" customFormat="1">
      <c r="E487" s="13"/>
      <c r="F487" s="13"/>
      <c r="G487" s="13"/>
      <c r="H487" s="13"/>
      <c r="I487" s="13"/>
      <c r="J487" s="13"/>
      <c r="K487" s="13"/>
      <c r="L487" s="13"/>
      <c r="M487" s="13"/>
      <c r="N487" s="13"/>
      <c r="O487" s="13"/>
      <c r="P487" s="13"/>
      <c r="Q487" s="13"/>
    </row>
    <row r="488" spans="5:17" s="14" customFormat="1">
      <c r="E488" s="13"/>
      <c r="F488" s="13"/>
      <c r="G488" s="13"/>
      <c r="H488" s="13"/>
      <c r="I488" s="13"/>
      <c r="J488" s="13"/>
      <c r="K488" s="13"/>
      <c r="L488" s="13"/>
      <c r="M488" s="13"/>
      <c r="N488" s="13"/>
      <c r="O488" s="13"/>
      <c r="P488" s="13"/>
      <c r="Q488" s="13"/>
    </row>
    <row r="489" spans="5:17" s="14" customFormat="1">
      <c r="E489" s="13"/>
      <c r="F489" s="13"/>
      <c r="G489" s="13"/>
      <c r="H489" s="13"/>
      <c r="I489" s="13"/>
      <c r="J489" s="13"/>
      <c r="K489" s="13"/>
      <c r="L489" s="13"/>
      <c r="M489" s="13"/>
      <c r="N489" s="13"/>
      <c r="O489" s="13"/>
      <c r="P489" s="13"/>
      <c r="Q489" s="13"/>
    </row>
    <row r="490" spans="5:17" s="14" customFormat="1">
      <c r="E490" s="13"/>
      <c r="F490" s="13"/>
      <c r="G490" s="13"/>
      <c r="H490" s="13"/>
      <c r="I490" s="13"/>
      <c r="J490" s="13"/>
      <c r="K490" s="13"/>
      <c r="L490" s="13"/>
      <c r="M490" s="13"/>
      <c r="N490" s="13"/>
      <c r="O490" s="13"/>
      <c r="P490" s="13"/>
      <c r="Q490" s="13"/>
    </row>
    <row r="491" spans="5:17" s="14" customFormat="1">
      <c r="E491" s="13"/>
      <c r="F491" s="13"/>
      <c r="G491" s="13"/>
      <c r="H491" s="13"/>
      <c r="I491" s="13"/>
      <c r="J491" s="13"/>
      <c r="K491" s="13"/>
      <c r="L491" s="13"/>
      <c r="M491" s="13"/>
      <c r="N491" s="13"/>
      <c r="O491" s="13"/>
      <c r="P491" s="13"/>
      <c r="Q491" s="13"/>
    </row>
    <row r="492" spans="5:17" s="14" customFormat="1">
      <c r="E492" s="13"/>
      <c r="F492" s="13"/>
      <c r="G492" s="13"/>
      <c r="H492" s="13"/>
      <c r="I492" s="13"/>
      <c r="J492" s="13"/>
      <c r="K492" s="13"/>
      <c r="L492" s="13"/>
      <c r="M492" s="13"/>
      <c r="N492" s="13"/>
      <c r="O492" s="13"/>
      <c r="P492" s="13"/>
      <c r="Q492" s="13"/>
    </row>
    <row r="493" spans="5:17" s="14" customFormat="1">
      <c r="E493" s="13"/>
      <c r="F493" s="13"/>
      <c r="G493" s="13"/>
      <c r="H493" s="13"/>
      <c r="I493" s="13"/>
      <c r="J493" s="13"/>
      <c r="K493" s="13"/>
      <c r="L493" s="13"/>
      <c r="M493" s="13"/>
      <c r="N493" s="13"/>
      <c r="O493" s="13"/>
      <c r="P493" s="13"/>
      <c r="Q493" s="13"/>
    </row>
    <row r="494" spans="5:17" s="14" customFormat="1">
      <c r="E494" s="13"/>
      <c r="F494" s="13"/>
      <c r="G494" s="13"/>
      <c r="H494" s="13"/>
      <c r="I494" s="13"/>
      <c r="J494" s="13"/>
      <c r="K494" s="13"/>
      <c r="L494" s="13"/>
      <c r="M494" s="13"/>
      <c r="N494" s="13"/>
      <c r="O494" s="13"/>
      <c r="P494" s="13"/>
      <c r="Q494" s="13"/>
    </row>
    <row r="495" spans="5:17" s="14" customFormat="1">
      <c r="E495" s="13"/>
      <c r="F495" s="13"/>
      <c r="G495" s="13"/>
      <c r="H495" s="13"/>
      <c r="I495" s="13"/>
      <c r="J495" s="13"/>
      <c r="K495" s="13"/>
      <c r="L495" s="13"/>
      <c r="M495" s="13"/>
      <c r="N495" s="13"/>
      <c r="O495" s="13"/>
      <c r="P495" s="13"/>
      <c r="Q495" s="13"/>
    </row>
    <row r="496" spans="5:17" s="14" customFormat="1">
      <c r="E496" s="13"/>
      <c r="F496" s="13"/>
      <c r="G496" s="13"/>
      <c r="H496" s="13"/>
      <c r="I496" s="13"/>
      <c r="J496" s="13"/>
      <c r="K496" s="13"/>
      <c r="L496" s="13"/>
      <c r="M496" s="13"/>
      <c r="N496" s="13"/>
      <c r="O496" s="13"/>
      <c r="P496" s="13"/>
      <c r="Q496" s="13"/>
    </row>
    <row r="497" spans="5:17" s="14" customFormat="1">
      <c r="E497" s="13"/>
      <c r="F497" s="13"/>
      <c r="G497" s="13"/>
      <c r="H497" s="13"/>
      <c r="I497" s="13"/>
      <c r="J497" s="13"/>
      <c r="K497" s="13"/>
      <c r="L497" s="13"/>
      <c r="M497" s="13"/>
      <c r="N497" s="13"/>
      <c r="O497" s="13"/>
      <c r="P497" s="13"/>
      <c r="Q497" s="13"/>
    </row>
    <row r="498" spans="5:17" s="14" customFormat="1">
      <c r="E498" s="13"/>
      <c r="F498" s="13"/>
      <c r="G498" s="13"/>
      <c r="H498" s="13"/>
      <c r="I498" s="13"/>
      <c r="J498" s="13"/>
      <c r="K498" s="13"/>
      <c r="L498" s="13"/>
      <c r="M498" s="13"/>
      <c r="N498" s="13"/>
      <c r="O498" s="13"/>
      <c r="P498" s="13"/>
      <c r="Q498" s="13"/>
    </row>
    <row r="499" spans="5:17" s="14" customFormat="1">
      <c r="E499" s="13"/>
      <c r="F499" s="13"/>
      <c r="G499" s="13"/>
      <c r="H499" s="13"/>
      <c r="I499" s="13"/>
      <c r="J499" s="13"/>
      <c r="K499" s="13"/>
      <c r="L499" s="13"/>
      <c r="M499" s="13"/>
      <c r="N499" s="13"/>
      <c r="O499" s="13"/>
      <c r="P499" s="13"/>
      <c r="Q499" s="13"/>
    </row>
    <row r="500" spans="5:17" s="14" customFormat="1">
      <c r="E500" s="13"/>
      <c r="F500" s="13"/>
      <c r="G500" s="13"/>
      <c r="H500" s="13"/>
      <c r="I500" s="13"/>
      <c r="J500" s="13"/>
      <c r="K500" s="13"/>
      <c r="L500" s="13"/>
      <c r="M500" s="13"/>
      <c r="N500" s="13"/>
      <c r="O500" s="13"/>
      <c r="P500" s="13"/>
      <c r="Q500" s="13"/>
    </row>
    <row r="501" spans="5:17" s="14" customFormat="1">
      <c r="E501" s="13"/>
      <c r="F501" s="13"/>
      <c r="G501" s="13"/>
      <c r="H501" s="13"/>
      <c r="I501" s="13"/>
      <c r="J501" s="13"/>
      <c r="K501" s="13"/>
      <c r="L501" s="13"/>
      <c r="M501" s="13"/>
      <c r="N501" s="13"/>
      <c r="O501" s="13"/>
      <c r="P501" s="13"/>
      <c r="Q501" s="13"/>
    </row>
    <row r="502" spans="5:17" s="14" customFormat="1">
      <c r="E502" s="13"/>
      <c r="F502" s="13"/>
      <c r="G502" s="13"/>
      <c r="H502" s="13"/>
      <c r="I502" s="13"/>
      <c r="J502" s="13"/>
      <c r="K502" s="13"/>
      <c r="L502" s="13"/>
      <c r="M502" s="13"/>
      <c r="N502" s="13"/>
      <c r="O502" s="13"/>
      <c r="P502" s="13"/>
      <c r="Q502" s="13"/>
    </row>
    <row r="503" spans="5:17" s="14" customFormat="1">
      <c r="E503" s="13"/>
      <c r="F503" s="13"/>
      <c r="G503" s="13"/>
      <c r="H503" s="13"/>
      <c r="I503" s="13"/>
      <c r="J503" s="13"/>
      <c r="K503" s="13"/>
      <c r="L503" s="13"/>
      <c r="M503" s="13"/>
      <c r="N503" s="13"/>
      <c r="O503" s="13"/>
      <c r="P503" s="13"/>
      <c r="Q503" s="13"/>
    </row>
    <row r="504" spans="5:17" s="14" customFormat="1">
      <c r="E504" s="13"/>
      <c r="F504" s="13"/>
      <c r="G504" s="13"/>
      <c r="H504" s="13"/>
      <c r="I504" s="13"/>
      <c r="J504" s="13"/>
      <c r="K504" s="13"/>
      <c r="L504" s="13"/>
      <c r="M504" s="13"/>
      <c r="N504" s="13"/>
      <c r="O504" s="13"/>
      <c r="P504" s="13"/>
      <c r="Q504" s="13"/>
    </row>
    <row r="505" spans="5:17" s="14" customFormat="1">
      <c r="E505" s="13"/>
      <c r="F505" s="13"/>
      <c r="G505" s="13"/>
      <c r="H505" s="13"/>
      <c r="I505" s="13"/>
      <c r="J505" s="13"/>
      <c r="K505" s="13"/>
      <c r="L505" s="13"/>
      <c r="M505" s="13"/>
      <c r="N505" s="13"/>
      <c r="O505" s="13"/>
      <c r="P505" s="13"/>
      <c r="Q505" s="13"/>
    </row>
    <row r="506" spans="5:17" s="14" customFormat="1">
      <c r="E506" s="13"/>
      <c r="F506" s="13"/>
      <c r="G506" s="13"/>
      <c r="H506" s="13"/>
      <c r="I506" s="13"/>
      <c r="J506" s="13"/>
      <c r="K506" s="13"/>
      <c r="L506" s="13"/>
      <c r="M506" s="13"/>
      <c r="N506" s="13"/>
      <c r="O506" s="13"/>
      <c r="P506" s="13"/>
      <c r="Q506" s="13"/>
    </row>
    <row r="507" spans="5:17" s="14" customFormat="1">
      <c r="E507" s="13"/>
      <c r="F507" s="13"/>
      <c r="G507" s="13"/>
      <c r="H507" s="13"/>
      <c r="I507" s="13"/>
      <c r="J507" s="13"/>
      <c r="K507" s="13"/>
      <c r="L507" s="13"/>
      <c r="M507" s="13"/>
      <c r="N507" s="13"/>
      <c r="O507" s="13"/>
      <c r="P507" s="13"/>
      <c r="Q507" s="13"/>
    </row>
    <row r="508" spans="5:17" s="14" customFormat="1">
      <c r="E508" s="13"/>
      <c r="F508" s="13"/>
      <c r="G508" s="13"/>
      <c r="H508" s="13"/>
      <c r="I508" s="13"/>
      <c r="J508" s="13"/>
      <c r="K508" s="13"/>
      <c r="L508" s="13"/>
      <c r="M508" s="13"/>
      <c r="N508" s="13"/>
      <c r="O508" s="13"/>
      <c r="P508" s="13"/>
      <c r="Q508" s="13"/>
    </row>
    <row r="509" spans="5:17" s="14" customFormat="1">
      <c r="E509" s="13"/>
      <c r="F509" s="13"/>
      <c r="G509" s="13"/>
      <c r="H509" s="13"/>
      <c r="I509" s="13"/>
      <c r="J509" s="13"/>
      <c r="K509" s="13"/>
      <c r="L509" s="13"/>
      <c r="M509" s="13"/>
      <c r="N509" s="13"/>
      <c r="O509" s="13"/>
      <c r="P509" s="13"/>
      <c r="Q509" s="13"/>
    </row>
    <row r="510" spans="5:17" s="14" customFormat="1">
      <c r="E510" s="13"/>
      <c r="F510" s="13"/>
      <c r="G510" s="13"/>
      <c r="H510" s="13"/>
      <c r="I510" s="13"/>
      <c r="J510" s="13"/>
      <c r="K510" s="13"/>
      <c r="L510" s="13"/>
      <c r="M510" s="13"/>
      <c r="N510" s="13"/>
      <c r="O510" s="13"/>
      <c r="P510" s="13"/>
      <c r="Q510" s="13"/>
    </row>
    <row r="511" spans="5:17" s="14" customFormat="1">
      <c r="E511" s="13"/>
      <c r="F511" s="13"/>
      <c r="G511" s="13"/>
      <c r="H511" s="13"/>
      <c r="I511" s="13"/>
      <c r="J511" s="13"/>
      <c r="K511" s="13"/>
      <c r="L511" s="13"/>
      <c r="M511" s="13"/>
      <c r="N511" s="13"/>
      <c r="O511" s="13"/>
      <c r="P511" s="13"/>
      <c r="Q511" s="13"/>
    </row>
    <row r="512" spans="5:17" s="14" customFormat="1">
      <c r="E512" s="13"/>
      <c r="F512" s="13"/>
      <c r="G512" s="13"/>
      <c r="H512" s="13"/>
      <c r="I512" s="13"/>
      <c r="J512" s="13"/>
      <c r="K512" s="13"/>
      <c r="L512" s="13"/>
      <c r="M512" s="13"/>
      <c r="N512" s="13"/>
      <c r="O512" s="13"/>
      <c r="P512" s="13"/>
      <c r="Q512" s="13"/>
    </row>
    <row r="513" spans="5:17" s="14" customFormat="1">
      <c r="E513" s="13"/>
      <c r="F513" s="13"/>
      <c r="G513" s="13"/>
      <c r="H513" s="13"/>
      <c r="I513" s="13"/>
      <c r="J513" s="13"/>
      <c r="K513" s="13"/>
      <c r="L513" s="13"/>
      <c r="M513" s="13"/>
      <c r="N513" s="13"/>
      <c r="O513" s="13"/>
      <c r="P513" s="13"/>
      <c r="Q513" s="13"/>
    </row>
    <row r="514" spans="5:17" s="14" customFormat="1">
      <c r="E514" s="13"/>
      <c r="F514" s="13"/>
      <c r="G514" s="13"/>
      <c r="H514" s="13"/>
      <c r="I514" s="13"/>
      <c r="J514" s="13"/>
      <c r="K514" s="13"/>
      <c r="L514" s="13"/>
      <c r="M514" s="13"/>
      <c r="N514" s="13"/>
      <c r="O514" s="13"/>
      <c r="P514" s="13"/>
      <c r="Q514" s="13"/>
    </row>
    <row r="515" spans="5:17" s="14" customFormat="1">
      <c r="E515" s="13"/>
      <c r="F515" s="13"/>
      <c r="G515" s="13"/>
      <c r="H515" s="13"/>
      <c r="I515" s="13"/>
      <c r="J515" s="13"/>
      <c r="K515" s="13"/>
      <c r="L515" s="13"/>
      <c r="M515" s="13"/>
      <c r="N515" s="13"/>
      <c r="O515" s="13"/>
      <c r="P515" s="13"/>
      <c r="Q515" s="13"/>
    </row>
    <row r="516" spans="5:17" s="14" customFormat="1">
      <c r="E516" s="13"/>
      <c r="F516" s="13"/>
      <c r="G516" s="13"/>
      <c r="H516" s="13"/>
      <c r="I516" s="13"/>
      <c r="J516" s="13"/>
      <c r="K516" s="13"/>
      <c r="L516" s="13"/>
      <c r="M516" s="13"/>
      <c r="N516" s="13"/>
      <c r="O516" s="13"/>
      <c r="P516" s="13"/>
      <c r="Q516" s="13"/>
    </row>
    <row r="517" spans="5:17" s="14" customFormat="1">
      <c r="E517" s="13"/>
      <c r="F517" s="13"/>
      <c r="G517" s="13"/>
      <c r="H517" s="13"/>
      <c r="I517" s="13"/>
      <c r="J517" s="13"/>
      <c r="K517" s="13"/>
      <c r="L517" s="13"/>
      <c r="M517" s="13"/>
      <c r="N517" s="13"/>
      <c r="O517" s="13"/>
      <c r="P517" s="13"/>
      <c r="Q517" s="13"/>
    </row>
    <row r="518" spans="5:17" s="14" customFormat="1">
      <c r="E518" s="13"/>
      <c r="F518" s="13"/>
      <c r="G518" s="13"/>
      <c r="H518" s="13"/>
      <c r="I518" s="13"/>
      <c r="J518" s="13"/>
      <c r="K518" s="13"/>
      <c r="L518" s="13"/>
      <c r="M518" s="13"/>
      <c r="N518" s="13"/>
      <c r="O518" s="13"/>
      <c r="P518" s="13"/>
      <c r="Q518" s="13"/>
    </row>
    <row r="519" spans="5:17" s="14" customFormat="1">
      <c r="E519" s="13"/>
      <c r="F519" s="13"/>
      <c r="G519" s="13"/>
      <c r="H519" s="13"/>
      <c r="I519" s="13"/>
      <c r="J519" s="13"/>
      <c r="K519" s="13"/>
      <c r="L519" s="13"/>
      <c r="M519" s="13"/>
      <c r="N519" s="13"/>
      <c r="O519" s="13"/>
      <c r="P519" s="13"/>
      <c r="Q519" s="13"/>
    </row>
    <row r="520" spans="5:17" s="14" customFormat="1">
      <c r="E520" s="13"/>
      <c r="F520" s="13"/>
      <c r="G520" s="13"/>
      <c r="H520" s="13"/>
      <c r="I520" s="13"/>
      <c r="J520" s="13"/>
      <c r="K520" s="13"/>
      <c r="L520" s="13"/>
      <c r="M520" s="13"/>
      <c r="N520" s="13"/>
      <c r="O520" s="13"/>
      <c r="P520" s="13"/>
      <c r="Q520" s="13"/>
    </row>
    <row r="521" spans="5:17" s="14" customFormat="1">
      <c r="E521" s="13"/>
      <c r="F521" s="13"/>
      <c r="G521" s="13"/>
      <c r="H521" s="13"/>
      <c r="I521" s="13"/>
      <c r="J521" s="13"/>
      <c r="K521" s="13"/>
      <c r="L521" s="13"/>
      <c r="M521" s="13"/>
      <c r="N521" s="13"/>
      <c r="O521" s="13"/>
      <c r="P521" s="13"/>
      <c r="Q521" s="13"/>
    </row>
    <row r="522" spans="5:17" s="14" customFormat="1">
      <c r="E522" s="13"/>
      <c r="F522" s="13"/>
      <c r="G522" s="13"/>
      <c r="H522" s="13"/>
      <c r="I522" s="13"/>
      <c r="J522" s="13"/>
      <c r="K522" s="13"/>
      <c r="L522" s="13"/>
      <c r="M522" s="13"/>
      <c r="N522" s="13"/>
      <c r="O522" s="13"/>
      <c r="P522" s="13"/>
      <c r="Q522" s="13"/>
    </row>
    <row r="523" spans="5:17" s="14" customFormat="1">
      <c r="E523" s="13"/>
      <c r="F523" s="13"/>
      <c r="G523" s="13"/>
      <c r="H523" s="13"/>
      <c r="I523" s="13"/>
      <c r="J523" s="13"/>
      <c r="K523" s="13"/>
      <c r="L523" s="13"/>
      <c r="M523" s="13"/>
      <c r="N523" s="13"/>
      <c r="O523" s="13"/>
      <c r="P523" s="13"/>
      <c r="Q523" s="13"/>
    </row>
    <row r="524" spans="5:17" s="14" customFormat="1">
      <c r="E524" s="13"/>
      <c r="F524" s="13"/>
      <c r="G524" s="13"/>
      <c r="H524" s="13"/>
      <c r="I524" s="13"/>
      <c r="J524" s="13"/>
      <c r="K524" s="13"/>
      <c r="L524" s="13"/>
      <c r="M524" s="13"/>
      <c r="N524" s="13"/>
      <c r="O524" s="13"/>
      <c r="P524" s="13"/>
      <c r="Q524" s="13"/>
    </row>
    <row r="525" spans="5:17" s="14" customFormat="1">
      <c r="E525" s="13"/>
      <c r="F525" s="13"/>
      <c r="G525" s="13"/>
      <c r="H525" s="13"/>
      <c r="I525" s="13"/>
      <c r="J525" s="13"/>
      <c r="K525" s="13"/>
      <c r="L525" s="13"/>
      <c r="M525" s="13"/>
      <c r="N525" s="13"/>
      <c r="O525" s="13"/>
      <c r="P525" s="13"/>
      <c r="Q525" s="13"/>
    </row>
    <row r="526" spans="5:17" s="14" customFormat="1">
      <c r="E526" s="13"/>
      <c r="F526" s="13"/>
      <c r="G526" s="13"/>
      <c r="H526" s="13"/>
      <c r="I526" s="13"/>
      <c r="J526" s="13"/>
      <c r="K526" s="13"/>
      <c r="L526" s="13"/>
      <c r="M526" s="13"/>
      <c r="N526" s="13"/>
      <c r="O526" s="13"/>
      <c r="P526" s="13"/>
      <c r="Q526" s="13"/>
    </row>
    <row r="527" spans="5:17" s="14" customFormat="1">
      <c r="E527" s="13"/>
      <c r="F527" s="13"/>
      <c r="G527" s="13"/>
      <c r="H527" s="13"/>
      <c r="I527" s="13"/>
      <c r="J527" s="13"/>
      <c r="K527" s="13"/>
      <c r="L527" s="13"/>
      <c r="M527" s="13"/>
      <c r="N527" s="13"/>
      <c r="O527" s="13"/>
      <c r="P527" s="13"/>
      <c r="Q527" s="13"/>
    </row>
    <row r="528" spans="5:17" s="14" customFormat="1">
      <c r="E528" s="13"/>
      <c r="F528" s="13"/>
      <c r="G528" s="13"/>
      <c r="H528" s="13"/>
      <c r="I528" s="13"/>
      <c r="J528" s="13"/>
      <c r="K528" s="13"/>
      <c r="L528" s="13"/>
      <c r="M528" s="13"/>
      <c r="N528" s="13"/>
      <c r="O528" s="13"/>
      <c r="P528" s="13"/>
      <c r="Q528" s="13"/>
    </row>
    <row r="529" spans="5:17" s="14" customFormat="1">
      <c r="E529" s="13"/>
      <c r="F529" s="13"/>
      <c r="G529" s="13"/>
      <c r="H529" s="13"/>
      <c r="I529" s="13"/>
      <c r="J529" s="13"/>
      <c r="K529" s="13"/>
      <c r="L529" s="13"/>
      <c r="M529" s="13"/>
      <c r="N529" s="13"/>
      <c r="O529" s="13"/>
      <c r="P529" s="13"/>
      <c r="Q529" s="13"/>
    </row>
    <row r="530" spans="5:17" s="14" customFormat="1">
      <c r="E530" s="13"/>
      <c r="F530" s="13"/>
      <c r="G530" s="13"/>
      <c r="H530" s="13"/>
      <c r="I530" s="13"/>
      <c r="J530" s="13"/>
      <c r="K530" s="13"/>
      <c r="L530" s="13"/>
      <c r="M530" s="13"/>
      <c r="N530" s="13"/>
      <c r="O530" s="13"/>
      <c r="P530" s="13"/>
      <c r="Q530" s="13"/>
    </row>
    <row r="531" spans="5:17" s="14" customFormat="1">
      <c r="E531" s="13"/>
      <c r="F531" s="13"/>
      <c r="G531" s="13"/>
      <c r="H531" s="13"/>
      <c r="I531" s="13"/>
      <c r="J531" s="13"/>
      <c r="K531" s="13"/>
      <c r="L531" s="13"/>
      <c r="M531" s="13"/>
      <c r="N531" s="13"/>
      <c r="O531" s="13"/>
      <c r="P531" s="13"/>
      <c r="Q531" s="13"/>
    </row>
    <row r="532" spans="5:17" s="14" customFormat="1">
      <c r="E532" s="13"/>
      <c r="F532" s="13"/>
      <c r="G532" s="13"/>
      <c r="H532" s="13"/>
      <c r="I532" s="13"/>
      <c r="J532" s="13"/>
      <c r="K532" s="13"/>
      <c r="L532" s="13"/>
      <c r="M532" s="13"/>
      <c r="N532" s="13"/>
      <c r="O532" s="13"/>
      <c r="P532" s="13"/>
      <c r="Q532" s="13"/>
    </row>
    <row r="533" spans="5:17" s="14" customFormat="1">
      <c r="E533" s="13"/>
      <c r="F533" s="13"/>
      <c r="G533" s="13"/>
      <c r="H533" s="13"/>
      <c r="I533" s="13"/>
      <c r="J533" s="13"/>
      <c r="K533" s="13"/>
      <c r="L533" s="13"/>
      <c r="M533" s="13"/>
      <c r="N533" s="13"/>
      <c r="O533" s="13"/>
      <c r="P533" s="13"/>
      <c r="Q533" s="13"/>
    </row>
    <row r="534" spans="5:17" s="14" customFormat="1">
      <c r="E534" s="13"/>
      <c r="F534" s="13"/>
      <c r="G534" s="13"/>
      <c r="H534" s="13"/>
      <c r="I534" s="13"/>
      <c r="J534" s="13"/>
      <c r="K534" s="13"/>
      <c r="L534" s="13"/>
      <c r="M534" s="13"/>
      <c r="N534" s="13"/>
      <c r="O534" s="13"/>
      <c r="P534" s="13"/>
      <c r="Q534" s="13"/>
    </row>
    <row r="535" spans="5:17" s="14" customFormat="1">
      <c r="E535" s="13"/>
      <c r="F535" s="13"/>
      <c r="G535" s="13"/>
      <c r="H535" s="13"/>
      <c r="I535" s="13"/>
      <c r="J535" s="13"/>
      <c r="K535" s="13"/>
      <c r="L535" s="13"/>
      <c r="M535" s="13"/>
      <c r="N535" s="13"/>
      <c r="O535" s="13"/>
      <c r="P535" s="13"/>
      <c r="Q535" s="13"/>
    </row>
    <row r="536" spans="5:17" s="14" customFormat="1">
      <c r="E536" s="13"/>
      <c r="F536" s="13"/>
      <c r="G536" s="13"/>
      <c r="H536" s="13"/>
      <c r="I536" s="13"/>
      <c r="J536" s="13"/>
      <c r="K536" s="13"/>
      <c r="L536" s="13"/>
      <c r="M536" s="13"/>
      <c r="N536" s="13"/>
      <c r="O536" s="13"/>
      <c r="P536" s="13"/>
      <c r="Q536" s="13"/>
    </row>
    <row r="537" spans="5:17" s="14" customFormat="1">
      <c r="E537" s="13"/>
      <c r="F537" s="13"/>
      <c r="G537" s="13"/>
      <c r="H537" s="13"/>
      <c r="I537" s="13"/>
      <c r="J537" s="13"/>
      <c r="K537" s="13"/>
      <c r="L537" s="13"/>
      <c r="M537" s="13"/>
      <c r="N537" s="13"/>
      <c r="O537" s="13"/>
      <c r="P537" s="13"/>
      <c r="Q537" s="13"/>
    </row>
    <row r="538" spans="5:17" s="14" customFormat="1">
      <c r="E538" s="13"/>
      <c r="F538" s="13"/>
      <c r="G538" s="13"/>
      <c r="H538" s="13"/>
      <c r="I538" s="13"/>
      <c r="J538" s="13"/>
      <c r="K538" s="13"/>
      <c r="L538" s="13"/>
      <c r="M538" s="13"/>
      <c r="N538" s="13"/>
      <c r="O538" s="13"/>
      <c r="P538" s="13"/>
      <c r="Q538" s="13"/>
    </row>
    <row r="539" spans="5:17" s="14" customFormat="1">
      <c r="E539" s="13"/>
      <c r="F539" s="13"/>
      <c r="G539" s="13"/>
      <c r="H539" s="13"/>
      <c r="I539" s="13"/>
      <c r="J539" s="13"/>
      <c r="K539" s="13"/>
      <c r="L539" s="13"/>
      <c r="M539" s="13"/>
      <c r="N539" s="13"/>
      <c r="O539" s="13"/>
      <c r="P539" s="13"/>
      <c r="Q539" s="13"/>
    </row>
    <row r="540" spans="5:17" s="14" customFormat="1">
      <c r="E540" s="13"/>
      <c r="F540" s="13"/>
      <c r="G540" s="13"/>
      <c r="H540" s="13"/>
      <c r="I540" s="13"/>
      <c r="J540" s="13"/>
      <c r="K540" s="13"/>
      <c r="L540" s="13"/>
      <c r="M540" s="13"/>
      <c r="N540" s="13"/>
      <c r="O540" s="13"/>
      <c r="P540" s="13"/>
      <c r="Q540" s="13"/>
    </row>
    <row r="541" spans="5:17" s="14" customFormat="1">
      <c r="E541" s="13"/>
      <c r="F541" s="13"/>
      <c r="G541" s="13"/>
      <c r="H541" s="13"/>
      <c r="I541" s="13"/>
      <c r="J541" s="13"/>
      <c r="K541" s="13"/>
      <c r="L541" s="13"/>
      <c r="M541" s="13"/>
      <c r="N541" s="13"/>
      <c r="O541" s="13"/>
      <c r="P541" s="13"/>
      <c r="Q541" s="13"/>
    </row>
    <row r="542" spans="5:17" s="14" customFormat="1">
      <c r="E542" s="13"/>
      <c r="F542" s="13"/>
      <c r="G542" s="13"/>
      <c r="H542" s="13"/>
      <c r="I542" s="13"/>
      <c r="J542" s="13"/>
      <c r="K542" s="13"/>
      <c r="L542" s="13"/>
      <c r="M542" s="13"/>
      <c r="N542" s="13"/>
      <c r="O542" s="13"/>
      <c r="P542" s="13"/>
      <c r="Q542" s="13"/>
    </row>
    <row r="543" spans="5:17" s="14" customFormat="1">
      <c r="E543" s="13"/>
      <c r="F543" s="13"/>
      <c r="G543" s="13"/>
      <c r="H543" s="13"/>
      <c r="I543" s="13"/>
      <c r="J543" s="13"/>
      <c r="K543" s="13"/>
      <c r="L543" s="13"/>
      <c r="M543" s="13"/>
      <c r="N543" s="13"/>
      <c r="O543" s="13"/>
      <c r="P543" s="13"/>
      <c r="Q543" s="13"/>
    </row>
    <row r="544" spans="5:17" s="14" customFormat="1">
      <c r="E544" s="13"/>
      <c r="F544" s="13"/>
      <c r="G544" s="13"/>
      <c r="H544" s="13"/>
      <c r="I544" s="13"/>
      <c r="J544" s="13"/>
      <c r="K544" s="13"/>
      <c r="L544" s="13"/>
      <c r="M544" s="13"/>
      <c r="N544" s="13"/>
      <c r="O544" s="13"/>
      <c r="P544" s="13"/>
      <c r="Q544" s="13"/>
    </row>
    <row r="545" spans="5:17" s="14" customFormat="1">
      <c r="E545" s="13"/>
      <c r="F545" s="13"/>
      <c r="G545" s="13"/>
      <c r="H545" s="13"/>
      <c r="I545" s="13"/>
      <c r="J545" s="13"/>
      <c r="K545" s="13"/>
      <c r="L545" s="13"/>
      <c r="M545" s="13"/>
      <c r="N545" s="13"/>
      <c r="O545" s="13"/>
      <c r="P545" s="13"/>
      <c r="Q545" s="13"/>
    </row>
    <row r="546" spans="5:17" s="14" customFormat="1">
      <c r="E546" s="13"/>
      <c r="F546" s="13"/>
      <c r="G546" s="13"/>
      <c r="H546" s="13"/>
      <c r="I546" s="13"/>
      <c r="J546" s="13"/>
      <c r="K546" s="13"/>
      <c r="L546" s="13"/>
      <c r="M546" s="13"/>
      <c r="N546" s="13"/>
      <c r="O546" s="13"/>
      <c r="P546" s="13"/>
      <c r="Q546" s="13"/>
    </row>
    <row r="547" spans="5:17" s="14" customFormat="1">
      <c r="E547" s="13"/>
      <c r="F547" s="13"/>
      <c r="G547" s="13"/>
      <c r="H547" s="13"/>
      <c r="I547" s="13"/>
      <c r="J547" s="13"/>
      <c r="K547" s="13"/>
      <c r="L547" s="13"/>
      <c r="M547" s="13"/>
      <c r="N547" s="13"/>
      <c r="O547" s="13"/>
      <c r="P547" s="13"/>
      <c r="Q547" s="13"/>
    </row>
  </sheetData>
  <mergeCells count="19">
    <mergeCell ref="P16:P18"/>
    <mergeCell ref="Q16:Q18"/>
    <mergeCell ref="C102:K102"/>
    <mergeCell ref="M15:Q15"/>
    <mergeCell ref="G16:G18"/>
    <mergeCell ref="H16:H18"/>
    <mergeCell ref="I16:I18"/>
    <mergeCell ref="J16:J18"/>
    <mergeCell ref="K16:K18"/>
    <mergeCell ref="L16:L18"/>
    <mergeCell ref="M16:M18"/>
    <mergeCell ref="N16:N18"/>
    <mergeCell ref="O16:O18"/>
    <mergeCell ref="G15:L15"/>
    <mergeCell ref="A15:A18"/>
    <mergeCell ref="B15:B18"/>
    <mergeCell ref="C15:D18"/>
    <mergeCell ref="E15:E18"/>
    <mergeCell ref="F15: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5"/>
  <sheetViews>
    <sheetView topLeftCell="B1" workbookViewId="0">
      <selection activeCell="I11" sqref="I11"/>
    </sheetView>
  </sheetViews>
  <sheetFormatPr defaultColWidth="9.28515625" defaultRowHeight="12.75"/>
  <cols>
    <col min="1" max="1" width="8.7109375" style="26" customWidth="1"/>
    <col min="2" max="2" width="9.28515625" style="26" customWidth="1"/>
    <col min="3" max="3" width="41.28515625" style="26" customWidth="1"/>
    <col min="4" max="4" width="7.7109375" style="63" customWidth="1"/>
    <col min="5" max="5" width="8.28515625" style="63" bestFit="1" customWidth="1"/>
    <col min="6" max="10" width="9.7109375" style="63" customWidth="1"/>
    <col min="11" max="15" width="10.7109375" style="63" customWidth="1"/>
    <col min="16" max="16" width="11.7109375" style="63" customWidth="1"/>
    <col min="17" max="16384" width="9.28515625" style="26"/>
  </cols>
  <sheetData>
    <row r="1" spans="1:16">
      <c r="A1" s="63"/>
      <c r="B1" s="63"/>
      <c r="C1" s="16"/>
      <c r="I1" s="26"/>
      <c r="J1" s="26"/>
      <c r="K1" s="26"/>
      <c r="L1" s="26"/>
      <c r="M1" s="26"/>
      <c r="N1" s="26"/>
      <c r="O1" s="26"/>
      <c r="P1" s="26"/>
    </row>
    <row r="2" spans="1:16">
      <c r="A2" s="63"/>
      <c r="B2" s="63"/>
      <c r="C2" s="109" t="s">
        <v>349</v>
      </c>
      <c r="D2" s="109"/>
      <c r="E2" s="109"/>
      <c r="F2" s="109"/>
      <c r="G2" s="109"/>
      <c r="H2" s="109"/>
      <c r="I2" s="26"/>
      <c r="J2" s="26"/>
      <c r="K2" s="26"/>
      <c r="L2" s="26"/>
      <c r="M2" s="26"/>
      <c r="N2" s="26"/>
      <c r="O2" s="26"/>
      <c r="P2" s="26"/>
    </row>
    <row r="3" spans="1:16">
      <c r="A3" s="63"/>
      <c r="B3" s="63"/>
      <c r="C3" s="154" t="s">
        <v>22</v>
      </c>
      <c r="D3" s="112"/>
      <c r="E3" s="112"/>
      <c r="F3" s="112"/>
      <c r="G3" s="112"/>
      <c r="H3" s="112"/>
      <c r="I3" s="26"/>
      <c r="J3" s="26"/>
      <c r="K3" s="26"/>
      <c r="L3" s="26"/>
      <c r="M3" s="26"/>
      <c r="N3" s="26"/>
      <c r="O3" s="26"/>
      <c r="P3" s="26"/>
    </row>
    <row r="4" spans="1:16">
      <c r="A4" s="63"/>
      <c r="B4" s="63"/>
      <c r="C4" s="63" t="s">
        <v>45</v>
      </c>
      <c r="D4" s="112"/>
      <c r="E4" s="112"/>
      <c r="F4" s="112"/>
      <c r="G4" s="112"/>
      <c r="H4" s="112"/>
      <c r="I4" s="26"/>
      <c r="J4" s="26"/>
      <c r="K4" s="26"/>
      <c r="L4" s="26"/>
      <c r="M4" s="26"/>
      <c r="N4" s="26"/>
      <c r="O4" s="26"/>
      <c r="P4" s="26"/>
    </row>
    <row r="5" spans="1:16">
      <c r="A5" s="63"/>
      <c r="B5" s="63"/>
      <c r="C5" s="63"/>
      <c r="D5" s="112"/>
      <c r="E5" s="112"/>
      <c r="F5" s="112"/>
      <c r="G5" s="112"/>
      <c r="H5" s="112"/>
      <c r="I5" s="26"/>
      <c r="J5" s="26"/>
      <c r="K5" s="26"/>
      <c r="L5" s="26"/>
      <c r="M5" s="26"/>
      <c r="N5" s="26"/>
      <c r="O5" s="26"/>
      <c r="P5" s="26"/>
    </row>
    <row r="6" spans="1:16" s="14" customFormat="1">
      <c r="A6" s="10"/>
      <c r="B6" s="11" t="s">
        <v>3</v>
      </c>
      <c r="C6" s="12" t="s">
        <v>1</v>
      </c>
      <c r="D6" s="10"/>
      <c r="E6" s="13"/>
      <c r="F6" s="13"/>
      <c r="G6" s="13"/>
      <c r="H6" s="13"/>
    </row>
    <row r="7" spans="1:16" s="14" customFormat="1">
      <c r="A7" s="10"/>
      <c r="B7" s="11" t="s">
        <v>4</v>
      </c>
      <c r="C7" s="12" t="s">
        <v>1</v>
      </c>
      <c r="D7" s="10"/>
      <c r="E7" s="13"/>
      <c r="F7" s="13"/>
      <c r="G7" s="13"/>
      <c r="H7" s="13"/>
    </row>
    <row r="8" spans="1:16" s="14" customFormat="1">
      <c r="A8" s="10"/>
      <c r="B8" s="11" t="s">
        <v>5</v>
      </c>
      <c r="C8" s="12" t="s">
        <v>36</v>
      </c>
      <c r="D8" s="10"/>
      <c r="E8" s="13"/>
      <c r="F8" s="13"/>
      <c r="G8" s="13"/>
      <c r="H8" s="13"/>
    </row>
    <row r="9" spans="1:16">
      <c r="A9" s="15"/>
      <c r="B9" s="16"/>
      <c r="C9" s="15"/>
      <c r="D9" s="15"/>
      <c r="E9" s="15"/>
      <c r="M9" s="181" t="s">
        <v>12</v>
      </c>
      <c r="N9" s="118">
        <f>P59</f>
        <v>0</v>
      </c>
      <c r="O9" s="182" t="s">
        <v>46</v>
      </c>
      <c r="P9" s="120"/>
    </row>
    <row r="10" spans="1:16">
      <c r="A10" s="15"/>
      <c r="B10" s="20"/>
      <c r="C10" s="15"/>
      <c r="D10" s="15"/>
      <c r="E10" s="15"/>
      <c r="M10" s="1"/>
      <c r="N10" s="45"/>
      <c r="O10" s="1"/>
      <c r="P10" s="122"/>
    </row>
    <row r="11" spans="1:16">
      <c r="A11" s="15"/>
      <c r="B11" s="20"/>
      <c r="C11" s="15"/>
      <c r="D11" s="15"/>
      <c r="E11" s="15"/>
      <c r="M11" s="1"/>
      <c r="N11" s="45"/>
      <c r="O11" s="123"/>
      <c r="P11" s="124"/>
    </row>
    <row r="12" spans="1:16">
      <c r="A12" s="15"/>
      <c r="B12" s="20"/>
      <c r="C12" s="15"/>
      <c r="D12" s="15"/>
      <c r="E12" s="15"/>
      <c r="M12" s="1"/>
      <c r="N12" s="45"/>
      <c r="O12" s="123"/>
      <c r="P12" s="125"/>
    </row>
    <row r="13" spans="1:16">
      <c r="A13" s="15"/>
      <c r="B13" s="15"/>
      <c r="C13" s="15"/>
      <c r="D13" s="15"/>
      <c r="E13" s="15"/>
      <c r="N13" s="126"/>
      <c r="P13" s="120"/>
    </row>
    <row r="14" spans="1:16">
      <c r="A14" s="310" t="s">
        <v>9</v>
      </c>
      <c r="B14" s="311" t="s">
        <v>47</v>
      </c>
      <c r="C14" s="311" t="s">
        <v>48</v>
      </c>
      <c r="D14" s="310" t="s">
        <v>49</v>
      </c>
      <c r="E14" s="311" t="s">
        <v>50</v>
      </c>
      <c r="F14" s="311" t="s">
        <v>51</v>
      </c>
      <c r="G14" s="311"/>
      <c r="H14" s="311"/>
      <c r="I14" s="311"/>
      <c r="J14" s="311"/>
      <c r="K14" s="311"/>
      <c r="L14" s="311" t="s">
        <v>52</v>
      </c>
      <c r="M14" s="311"/>
      <c r="N14" s="311"/>
      <c r="O14" s="311"/>
      <c r="P14" s="311"/>
    </row>
    <row r="15" spans="1:16">
      <c r="A15" s="311"/>
      <c r="B15" s="311"/>
      <c r="C15" s="311"/>
      <c r="D15" s="310"/>
      <c r="E15" s="311"/>
      <c r="F15" s="328" t="s">
        <v>53</v>
      </c>
      <c r="G15" s="328" t="s">
        <v>350</v>
      </c>
      <c r="H15" s="310" t="s">
        <v>15</v>
      </c>
      <c r="I15" s="310" t="s">
        <v>55</v>
      </c>
      <c r="J15" s="310" t="s">
        <v>17</v>
      </c>
      <c r="K15" s="310" t="s">
        <v>56</v>
      </c>
      <c r="L15" s="328" t="s">
        <v>57</v>
      </c>
      <c r="M15" s="328" t="s">
        <v>58</v>
      </c>
      <c r="N15" s="310" t="s">
        <v>55</v>
      </c>
      <c r="O15" s="310" t="s">
        <v>59</v>
      </c>
      <c r="P15" s="310" t="s">
        <v>60</v>
      </c>
    </row>
    <row r="16" spans="1:16">
      <c r="A16" s="311"/>
      <c r="B16" s="311"/>
      <c r="C16" s="311"/>
      <c r="D16" s="310"/>
      <c r="E16" s="311"/>
      <c r="F16" s="328"/>
      <c r="G16" s="328"/>
      <c r="H16" s="310"/>
      <c r="I16" s="310"/>
      <c r="J16" s="310"/>
      <c r="K16" s="310"/>
      <c r="L16" s="328"/>
      <c r="M16" s="328"/>
      <c r="N16" s="310"/>
      <c r="O16" s="310"/>
      <c r="P16" s="310"/>
    </row>
    <row r="17" spans="1:16">
      <c r="A17" s="311"/>
      <c r="B17" s="311"/>
      <c r="C17" s="311"/>
      <c r="D17" s="310"/>
      <c r="E17" s="311"/>
      <c r="F17" s="328"/>
      <c r="G17" s="328"/>
      <c r="H17" s="310"/>
      <c r="I17" s="310"/>
      <c r="J17" s="310"/>
      <c r="K17" s="310"/>
      <c r="L17" s="328"/>
      <c r="M17" s="328"/>
      <c r="N17" s="310"/>
      <c r="O17" s="310"/>
      <c r="P17" s="310"/>
    </row>
    <row r="18" spans="1:16" s="135" customFormat="1">
      <c r="A18" s="183"/>
      <c r="B18" s="184"/>
      <c r="C18" s="185"/>
      <c r="D18" s="186"/>
      <c r="E18" s="186"/>
      <c r="F18" s="132"/>
      <c r="G18" s="132"/>
      <c r="H18" s="133"/>
      <c r="I18" s="133"/>
      <c r="J18" s="133"/>
      <c r="K18" s="134">
        <f t="shared" ref="K18" si="0">ROUND(SUM(H18:J18),2)</f>
        <v>0</v>
      </c>
      <c r="L18" s="134">
        <f t="shared" ref="L18:L57" si="1">ROUND(F18*E18,2)</f>
        <v>0</v>
      </c>
      <c r="M18" s="134">
        <f t="shared" ref="M18:M57" si="2">ROUND(H18*E18,2)</f>
        <v>0</v>
      </c>
      <c r="N18" s="134">
        <f t="shared" ref="N18:N57" si="3">ROUND(I18*E18,2)</f>
        <v>0</v>
      </c>
      <c r="O18" s="134">
        <f t="shared" ref="O18:O57" si="4">ROUND(J18*E18,2)</f>
        <v>0</v>
      </c>
      <c r="P18" s="134">
        <f t="shared" ref="P18" si="5">SUM(M18:O18)</f>
        <v>0</v>
      </c>
    </row>
    <row r="19" spans="1:16" s="135" customFormat="1" ht="25.5">
      <c r="A19" s="147" t="s">
        <v>18</v>
      </c>
      <c r="B19" s="140"/>
      <c r="C19" s="187" t="s">
        <v>351</v>
      </c>
      <c r="D19" s="188" t="s">
        <v>142</v>
      </c>
      <c r="E19" s="188">
        <v>1</v>
      </c>
      <c r="F19" s="132"/>
      <c r="G19" s="132"/>
      <c r="H19" s="133"/>
      <c r="I19" s="133"/>
      <c r="J19" s="133"/>
      <c r="K19" s="134">
        <f t="shared" ref="K19:K57" si="6">ROUND(SUM(H19:J19),2)</f>
        <v>0</v>
      </c>
      <c r="L19" s="134">
        <f t="shared" si="1"/>
        <v>0</v>
      </c>
      <c r="M19" s="134">
        <f t="shared" si="2"/>
        <v>0</v>
      </c>
      <c r="N19" s="134">
        <f t="shared" si="3"/>
        <v>0</v>
      </c>
      <c r="O19" s="134">
        <f t="shared" si="4"/>
        <v>0</v>
      </c>
      <c r="P19" s="134">
        <f t="shared" ref="P19:P57" si="7">SUM(M19:O19)</f>
        <v>0</v>
      </c>
    </row>
    <row r="20" spans="1:16" s="135" customFormat="1" ht="25.5">
      <c r="A20" s="147" t="s">
        <v>19</v>
      </c>
      <c r="B20" s="140"/>
      <c r="C20" s="187" t="s">
        <v>352</v>
      </c>
      <c r="D20" s="188" t="s">
        <v>142</v>
      </c>
      <c r="E20" s="189">
        <v>1</v>
      </c>
      <c r="F20" s="132"/>
      <c r="G20" s="132"/>
      <c r="H20" s="133"/>
      <c r="I20" s="133"/>
      <c r="J20" s="133"/>
      <c r="K20" s="134">
        <f t="shared" si="6"/>
        <v>0</v>
      </c>
      <c r="L20" s="134">
        <f t="shared" si="1"/>
        <v>0</v>
      </c>
      <c r="M20" s="134">
        <f t="shared" si="2"/>
        <v>0</v>
      </c>
      <c r="N20" s="134">
        <f t="shared" si="3"/>
        <v>0</v>
      </c>
      <c r="O20" s="134">
        <f t="shared" si="4"/>
        <v>0</v>
      </c>
      <c r="P20" s="134">
        <f t="shared" si="7"/>
        <v>0</v>
      </c>
    </row>
    <row r="21" spans="1:16" s="135" customFormat="1">
      <c r="A21" s="183" t="s">
        <v>20</v>
      </c>
      <c r="B21" s="140"/>
      <c r="C21" s="187" t="s">
        <v>353</v>
      </c>
      <c r="D21" s="188" t="s">
        <v>63</v>
      </c>
      <c r="E21" s="189">
        <v>1</v>
      </c>
      <c r="F21" s="132"/>
      <c r="G21" s="132"/>
      <c r="H21" s="133"/>
      <c r="I21" s="133"/>
      <c r="J21" s="133"/>
      <c r="K21" s="134">
        <f t="shared" si="6"/>
        <v>0</v>
      </c>
      <c r="L21" s="134">
        <f t="shared" si="1"/>
        <v>0</v>
      </c>
      <c r="M21" s="134">
        <f t="shared" si="2"/>
        <v>0</v>
      </c>
      <c r="N21" s="134">
        <f t="shared" si="3"/>
        <v>0</v>
      </c>
      <c r="O21" s="134">
        <f t="shared" si="4"/>
        <v>0</v>
      </c>
      <c r="P21" s="134">
        <f t="shared" si="7"/>
        <v>0</v>
      </c>
    </row>
    <row r="22" spans="1:16" s="135" customFormat="1">
      <c r="A22" s="147" t="s">
        <v>21</v>
      </c>
      <c r="B22" s="140"/>
      <c r="C22" s="187" t="s">
        <v>354</v>
      </c>
      <c r="D22" s="188" t="s">
        <v>142</v>
      </c>
      <c r="E22" s="189">
        <v>1</v>
      </c>
      <c r="F22" s="132"/>
      <c r="G22" s="132"/>
      <c r="H22" s="133"/>
      <c r="I22" s="133"/>
      <c r="J22" s="133"/>
      <c r="K22" s="134">
        <f t="shared" si="6"/>
        <v>0</v>
      </c>
      <c r="L22" s="134">
        <f t="shared" si="1"/>
        <v>0</v>
      </c>
      <c r="M22" s="134">
        <f t="shared" si="2"/>
        <v>0</v>
      </c>
      <c r="N22" s="134">
        <f t="shared" si="3"/>
        <v>0</v>
      </c>
      <c r="O22" s="134">
        <f t="shared" si="4"/>
        <v>0</v>
      </c>
      <c r="P22" s="134">
        <f t="shared" si="7"/>
        <v>0</v>
      </c>
    </row>
    <row r="23" spans="1:16" s="135" customFormat="1" ht="25.5">
      <c r="A23" s="147" t="s">
        <v>23</v>
      </c>
      <c r="B23" s="140"/>
      <c r="C23" s="187" t="s">
        <v>355</v>
      </c>
      <c r="D23" s="188" t="s">
        <v>63</v>
      </c>
      <c r="E23" s="189">
        <v>30</v>
      </c>
      <c r="F23" s="132"/>
      <c r="G23" s="132"/>
      <c r="H23" s="133"/>
      <c r="I23" s="133"/>
      <c r="J23" s="133"/>
      <c r="K23" s="134">
        <f t="shared" ref="K23:K43" si="8">ROUND(SUM(H23:J23),2)</f>
        <v>0</v>
      </c>
      <c r="L23" s="134">
        <f t="shared" si="1"/>
        <v>0</v>
      </c>
      <c r="M23" s="134">
        <f t="shared" si="2"/>
        <v>0</v>
      </c>
      <c r="N23" s="134">
        <f t="shared" si="3"/>
        <v>0</v>
      </c>
      <c r="O23" s="134">
        <f t="shared" si="4"/>
        <v>0</v>
      </c>
      <c r="P23" s="134">
        <f t="shared" ref="P23:P43" si="9">SUM(M23:O23)</f>
        <v>0</v>
      </c>
    </row>
    <row r="24" spans="1:16" s="135" customFormat="1" ht="51">
      <c r="A24" s="183" t="s">
        <v>24</v>
      </c>
      <c r="B24" s="140"/>
      <c r="C24" s="187" t="s">
        <v>356</v>
      </c>
      <c r="D24" s="188" t="s">
        <v>63</v>
      </c>
      <c r="E24" s="189">
        <v>9</v>
      </c>
      <c r="F24" s="132"/>
      <c r="G24" s="132"/>
      <c r="H24" s="133"/>
      <c r="I24" s="133"/>
      <c r="J24" s="133"/>
      <c r="K24" s="134">
        <f t="shared" si="8"/>
        <v>0</v>
      </c>
      <c r="L24" s="134">
        <f t="shared" si="1"/>
        <v>0</v>
      </c>
      <c r="M24" s="134">
        <f t="shared" si="2"/>
        <v>0</v>
      </c>
      <c r="N24" s="134">
        <f t="shared" si="3"/>
        <v>0</v>
      </c>
      <c r="O24" s="134">
        <f t="shared" si="4"/>
        <v>0</v>
      </c>
      <c r="P24" s="134">
        <f t="shared" si="9"/>
        <v>0</v>
      </c>
    </row>
    <row r="25" spans="1:16" s="135" customFormat="1">
      <c r="A25" s="147" t="s">
        <v>165</v>
      </c>
      <c r="B25" s="140"/>
      <c r="C25" s="187" t="s">
        <v>357</v>
      </c>
      <c r="D25" s="188" t="s">
        <v>63</v>
      </c>
      <c r="E25" s="189">
        <v>4</v>
      </c>
      <c r="F25" s="132"/>
      <c r="G25" s="132"/>
      <c r="H25" s="133"/>
      <c r="I25" s="133"/>
      <c r="J25" s="133"/>
      <c r="K25" s="134">
        <f t="shared" si="8"/>
        <v>0</v>
      </c>
      <c r="L25" s="134">
        <f t="shared" si="1"/>
        <v>0</v>
      </c>
      <c r="M25" s="134">
        <f t="shared" si="2"/>
        <v>0</v>
      </c>
      <c r="N25" s="134">
        <f t="shared" si="3"/>
        <v>0</v>
      </c>
      <c r="O25" s="134">
        <f t="shared" si="4"/>
        <v>0</v>
      </c>
      <c r="P25" s="134">
        <f t="shared" si="9"/>
        <v>0</v>
      </c>
    </row>
    <row r="26" spans="1:16" s="135" customFormat="1" ht="25.5">
      <c r="A26" s="147" t="s">
        <v>167</v>
      </c>
      <c r="B26" s="140"/>
      <c r="C26" s="187" t="s">
        <v>358</v>
      </c>
      <c r="D26" s="188" t="s">
        <v>63</v>
      </c>
      <c r="E26" s="188">
        <v>1</v>
      </c>
      <c r="F26" s="132"/>
      <c r="G26" s="132"/>
      <c r="H26" s="133"/>
      <c r="I26" s="133"/>
      <c r="J26" s="133"/>
      <c r="K26" s="134">
        <f t="shared" si="8"/>
        <v>0</v>
      </c>
      <c r="L26" s="134">
        <f t="shared" si="1"/>
        <v>0</v>
      </c>
      <c r="M26" s="134">
        <f t="shared" si="2"/>
        <v>0</v>
      </c>
      <c r="N26" s="134">
        <f t="shared" si="3"/>
        <v>0</v>
      </c>
      <c r="O26" s="134">
        <f t="shared" si="4"/>
        <v>0</v>
      </c>
      <c r="P26" s="134">
        <f t="shared" si="9"/>
        <v>0</v>
      </c>
    </row>
    <row r="27" spans="1:16" s="135" customFormat="1" ht="25.5">
      <c r="A27" s="183" t="s">
        <v>169</v>
      </c>
      <c r="B27" s="140"/>
      <c r="C27" s="187" t="s">
        <v>359</v>
      </c>
      <c r="D27" s="188" t="s">
        <v>116</v>
      </c>
      <c r="E27" s="188">
        <v>24</v>
      </c>
      <c r="F27" s="132"/>
      <c r="G27" s="132"/>
      <c r="H27" s="133"/>
      <c r="I27" s="133"/>
      <c r="J27" s="133"/>
      <c r="K27" s="134">
        <f t="shared" si="8"/>
        <v>0</v>
      </c>
      <c r="L27" s="134">
        <f t="shared" si="1"/>
        <v>0</v>
      </c>
      <c r="M27" s="134">
        <f t="shared" si="2"/>
        <v>0</v>
      </c>
      <c r="N27" s="134">
        <f t="shared" si="3"/>
        <v>0</v>
      </c>
      <c r="O27" s="134">
        <f t="shared" si="4"/>
        <v>0</v>
      </c>
      <c r="P27" s="134">
        <f t="shared" si="9"/>
        <v>0</v>
      </c>
    </row>
    <row r="28" spans="1:16" s="135" customFormat="1" ht="25.5">
      <c r="A28" s="147" t="s">
        <v>170</v>
      </c>
      <c r="B28" s="140"/>
      <c r="C28" s="190" t="s">
        <v>360</v>
      </c>
      <c r="D28" s="191" t="s">
        <v>63</v>
      </c>
      <c r="E28" s="188">
        <v>4</v>
      </c>
      <c r="F28" s="132"/>
      <c r="G28" s="132"/>
      <c r="H28" s="133"/>
      <c r="I28" s="133"/>
      <c r="J28" s="133"/>
      <c r="K28" s="134">
        <f t="shared" si="8"/>
        <v>0</v>
      </c>
      <c r="L28" s="134">
        <f t="shared" si="1"/>
        <v>0</v>
      </c>
      <c r="M28" s="134">
        <f t="shared" si="2"/>
        <v>0</v>
      </c>
      <c r="N28" s="134">
        <f t="shared" si="3"/>
        <v>0</v>
      </c>
      <c r="O28" s="134">
        <f t="shared" si="4"/>
        <v>0</v>
      </c>
      <c r="P28" s="134">
        <f t="shared" si="9"/>
        <v>0</v>
      </c>
    </row>
    <row r="29" spans="1:16" s="135" customFormat="1">
      <c r="A29" s="147" t="s">
        <v>171</v>
      </c>
      <c r="B29" s="140"/>
      <c r="C29" s="187" t="s">
        <v>361</v>
      </c>
      <c r="D29" s="191" t="s">
        <v>63</v>
      </c>
      <c r="E29" s="188">
        <v>2</v>
      </c>
      <c r="F29" s="132"/>
      <c r="G29" s="132"/>
      <c r="H29" s="133"/>
      <c r="I29" s="133"/>
      <c r="J29" s="133"/>
      <c r="K29" s="134">
        <f t="shared" si="8"/>
        <v>0</v>
      </c>
      <c r="L29" s="134">
        <f t="shared" si="1"/>
        <v>0</v>
      </c>
      <c r="M29" s="134">
        <f t="shared" si="2"/>
        <v>0</v>
      </c>
      <c r="N29" s="134">
        <f t="shared" si="3"/>
        <v>0</v>
      </c>
      <c r="O29" s="134">
        <f t="shared" si="4"/>
        <v>0</v>
      </c>
      <c r="P29" s="134">
        <f t="shared" si="9"/>
        <v>0</v>
      </c>
    </row>
    <row r="30" spans="1:16" s="135" customFormat="1">
      <c r="A30" s="183" t="s">
        <v>173</v>
      </c>
      <c r="B30" s="140"/>
      <c r="C30" s="192" t="s">
        <v>362</v>
      </c>
      <c r="D30" s="191" t="s">
        <v>63</v>
      </c>
      <c r="E30" s="189">
        <v>2</v>
      </c>
      <c r="F30" s="132"/>
      <c r="G30" s="132"/>
      <c r="H30" s="133"/>
      <c r="I30" s="133"/>
      <c r="J30" s="133"/>
      <c r="K30" s="134">
        <f t="shared" si="8"/>
        <v>0</v>
      </c>
      <c r="L30" s="134">
        <f t="shared" si="1"/>
        <v>0</v>
      </c>
      <c r="M30" s="134">
        <f t="shared" si="2"/>
        <v>0</v>
      </c>
      <c r="N30" s="134">
        <f t="shared" si="3"/>
        <v>0</v>
      </c>
      <c r="O30" s="134">
        <f t="shared" si="4"/>
        <v>0</v>
      </c>
      <c r="P30" s="134">
        <f t="shared" si="9"/>
        <v>0</v>
      </c>
    </row>
    <row r="31" spans="1:16" s="135" customFormat="1">
      <c r="A31" s="147" t="s">
        <v>174</v>
      </c>
      <c r="B31" s="140"/>
      <c r="C31" s="192" t="s">
        <v>363</v>
      </c>
      <c r="D31" s="191" t="s">
        <v>63</v>
      </c>
      <c r="E31" s="189">
        <v>2</v>
      </c>
      <c r="F31" s="132"/>
      <c r="G31" s="132"/>
      <c r="H31" s="133"/>
      <c r="I31" s="133"/>
      <c r="J31" s="133"/>
      <c r="K31" s="134">
        <f t="shared" si="8"/>
        <v>0</v>
      </c>
      <c r="L31" s="134">
        <f t="shared" si="1"/>
        <v>0</v>
      </c>
      <c r="M31" s="134">
        <f t="shared" si="2"/>
        <v>0</v>
      </c>
      <c r="N31" s="134">
        <f t="shared" si="3"/>
        <v>0</v>
      </c>
      <c r="O31" s="134">
        <f t="shared" si="4"/>
        <v>0</v>
      </c>
      <c r="P31" s="134">
        <f t="shared" si="9"/>
        <v>0</v>
      </c>
    </row>
    <row r="32" spans="1:16" s="135" customFormat="1">
      <c r="A32" s="147" t="s">
        <v>176</v>
      </c>
      <c r="B32" s="140"/>
      <c r="C32" s="187" t="s">
        <v>364</v>
      </c>
      <c r="D32" s="191" t="s">
        <v>63</v>
      </c>
      <c r="E32" s="189">
        <v>1</v>
      </c>
      <c r="F32" s="132"/>
      <c r="G32" s="132"/>
      <c r="H32" s="133"/>
      <c r="I32" s="133"/>
      <c r="J32" s="133"/>
      <c r="K32" s="134">
        <f t="shared" si="8"/>
        <v>0</v>
      </c>
      <c r="L32" s="134">
        <f t="shared" si="1"/>
        <v>0</v>
      </c>
      <c r="M32" s="134">
        <f t="shared" si="2"/>
        <v>0</v>
      </c>
      <c r="N32" s="134">
        <f t="shared" si="3"/>
        <v>0</v>
      </c>
      <c r="O32" s="134">
        <f t="shared" si="4"/>
        <v>0</v>
      </c>
      <c r="P32" s="134">
        <f t="shared" si="9"/>
        <v>0</v>
      </c>
    </row>
    <row r="33" spans="1:16" s="135" customFormat="1">
      <c r="A33" s="183" t="s">
        <v>177</v>
      </c>
      <c r="B33" s="140"/>
      <c r="C33" s="187" t="s">
        <v>365</v>
      </c>
      <c r="D33" s="191" t="s">
        <v>63</v>
      </c>
      <c r="E33" s="189">
        <v>2</v>
      </c>
      <c r="F33" s="132"/>
      <c r="G33" s="132"/>
      <c r="H33" s="133"/>
      <c r="I33" s="133"/>
      <c r="J33" s="133"/>
      <c r="K33" s="134">
        <f t="shared" si="8"/>
        <v>0</v>
      </c>
      <c r="L33" s="134">
        <f t="shared" si="1"/>
        <v>0</v>
      </c>
      <c r="M33" s="134">
        <f t="shared" si="2"/>
        <v>0</v>
      </c>
      <c r="N33" s="134">
        <f t="shared" si="3"/>
        <v>0</v>
      </c>
      <c r="O33" s="134">
        <f t="shared" si="4"/>
        <v>0</v>
      </c>
      <c r="P33" s="134">
        <f t="shared" si="9"/>
        <v>0</v>
      </c>
    </row>
    <row r="34" spans="1:16" s="135" customFormat="1">
      <c r="A34" s="147" t="s">
        <v>179</v>
      </c>
      <c r="B34" s="140"/>
      <c r="C34" s="187" t="s">
        <v>366</v>
      </c>
      <c r="D34" s="191" t="s">
        <v>63</v>
      </c>
      <c r="E34" s="189">
        <v>2</v>
      </c>
      <c r="F34" s="132"/>
      <c r="G34" s="132"/>
      <c r="H34" s="133"/>
      <c r="I34" s="133"/>
      <c r="J34" s="133"/>
      <c r="K34" s="134">
        <f t="shared" si="8"/>
        <v>0</v>
      </c>
      <c r="L34" s="134">
        <f t="shared" si="1"/>
        <v>0</v>
      </c>
      <c r="M34" s="134">
        <f t="shared" si="2"/>
        <v>0</v>
      </c>
      <c r="N34" s="134">
        <f t="shared" si="3"/>
        <v>0</v>
      </c>
      <c r="O34" s="134">
        <f t="shared" si="4"/>
        <v>0</v>
      </c>
      <c r="P34" s="134">
        <f t="shared" si="9"/>
        <v>0</v>
      </c>
    </row>
    <row r="35" spans="1:16" s="135" customFormat="1" ht="25.5">
      <c r="A35" s="147" t="s">
        <v>182</v>
      </c>
      <c r="B35" s="140"/>
      <c r="C35" s="187" t="s">
        <v>367</v>
      </c>
      <c r="D35" s="191" t="s">
        <v>63</v>
      </c>
      <c r="E35" s="189">
        <v>51</v>
      </c>
      <c r="F35" s="132"/>
      <c r="G35" s="132"/>
      <c r="H35" s="133"/>
      <c r="I35" s="133"/>
      <c r="J35" s="133"/>
      <c r="K35" s="134">
        <f t="shared" si="8"/>
        <v>0</v>
      </c>
      <c r="L35" s="134">
        <f t="shared" si="1"/>
        <v>0</v>
      </c>
      <c r="M35" s="134">
        <f t="shared" si="2"/>
        <v>0</v>
      </c>
      <c r="N35" s="134">
        <f t="shared" si="3"/>
        <v>0</v>
      </c>
      <c r="O35" s="134">
        <f t="shared" si="4"/>
        <v>0</v>
      </c>
      <c r="P35" s="134">
        <f t="shared" si="9"/>
        <v>0</v>
      </c>
    </row>
    <row r="36" spans="1:16" s="135" customFormat="1" ht="25.5">
      <c r="A36" s="183" t="s">
        <v>183</v>
      </c>
      <c r="B36" s="140"/>
      <c r="C36" s="187" t="s">
        <v>368</v>
      </c>
      <c r="D36" s="191" t="s">
        <v>63</v>
      </c>
      <c r="E36" s="188">
        <v>14</v>
      </c>
      <c r="F36" s="132"/>
      <c r="G36" s="132"/>
      <c r="H36" s="133"/>
      <c r="I36" s="133"/>
      <c r="J36" s="133"/>
      <c r="K36" s="134">
        <f t="shared" si="8"/>
        <v>0</v>
      </c>
      <c r="L36" s="134">
        <f t="shared" si="1"/>
        <v>0</v>
      </c>
      <c r="M36" s="134">
        <f t="shared" si="2"/>
        <v>0</v>
      </c>
      <c r="N36" s="134">
        <f t="shared" si="3"/>
        <v>0</v>
      </c>
      <c r="O36" s="134">
        <f t="shared" si="4"/>
        <v>0</v>
      </c>
      <c r="P36" s="134">
        <f t="shared" si="9"/>
        <v>0</v>
      </c>
    </row>
    <row r="37" spans="1:16" s="135" customFormat="1">
      <c r="A37" s="147" t="s">
        <v>185</v>
      </c>
      <c r="B37" s="140"/>
      <c r="C37" s="187" t="s">
        <v>369</v>
      </c>
      <c r="D37" s="188" t="s">
        <v>116</v>
      </c>
      <c r="E37" s="188">
        <v>50</v>
      </c>
      <c r="F37" s="132"/>
      <c r="G37" s="132"/>
      <c r="H37" s="133"/>
      <c r="I37" s="133"/>
      <c r="J37" s="133"/>
      <c r="K37" s="134">
        <f t="shared" si="8"/>
        <v>0</v>
      </c>
      <c r="L37" s="134">
        <f t="shared" si="1"/>
        <v>0</v>
      </c>
      <c r="M37" s="134">
        <f t="shared" si="2"/>
        <v>0</v>
      </c>
      <c r="N37" s="134">
        <f t="shared" si="3"/>
        <v>0</v>
      </c>
      <c r="O37" s="134">
        <f t="shared" si="4"/>
        <v>0</v>
      </c>
      <c r="P37" s="134">
        <f t="shared" si="9"/>
        <v>0</v>
      </c>
    </row>
    <row r="38" spans="1:16" s="135" customFormat="1">
      <c r="A38" s="147" t="s">
        <v>188</v>
      </c>
      <c r="B38" s="140"/>
      <c r="C38" s="190" t="s">
        <v>370</v>
      </c>
      <c r="D38" s="191" t="s">
        <v>116</v>
      </c>
      <c r="E38" s="188">
        <v>50</v>
      </c>
      <c r="F38" s="132"/>
      <c r="G38" s="132"/>
      <c r="H38" s="133"/>
      <c r="I38" s="133"/>
      <c r="J38" s="133"/>
      <c r="K38" s="134">
        <f t="shared" si="8"/>
        <v>0</v>
      </c>
      <c r="L38" s="134">
        <f t="shared" si="1"/>
        <v>0</v>
      </c>
      <c r="M38" s="134">
        <f t="shared" si="2"/>
        <v>0</v>
      </c>
      <c r="N38" s="134">
        <f t="shared" si="3"/>
        <v>0</v>
      </c>
      <c r="O38" s="134">
        <f t="shared" si="4"/>
        <v>0</v>
      </c>
      <c r="P38" s="134">
        <f t="shared" si="9"/>
        <v>0</v>
      </c>
    </row>
    <row r="39" spans="1:16" s="135" customFormat="1">
      <c r="A39" s="183" t="s">
        <v>190</v>
      </c>
      <c r="B39" s="140"/>
      <c r="C39" s="187" t="s">
        <v>371</v>
      </c>
      <c r="D39" s="188" t="s">
        <v>116</v>
      </c>
      <c r="E39" s="188">
        <v>450</v>
      </c>
      <c r="F39" s="132"/>
      <c r="G39" s="132"/>
      <c r="H39" s="133"/>
      <c r="I39" s="133"/>
      <c r="J39" s="133"/>
      <c r="K39" s="134">
        <f t="shared" si="8"/>
        <v>0</v>
      </c>
      <c r="L39" s="134">
        <f t="shared" si="1"/>
        <v>0</v>
      </c>
      <c r="M39" s="134">
        <f t="shared" si="2"/>
        <v>0</v>
      </c>
      <c r="N39" s="134">
        <f t="shared" si="3"/>
        <v>0</v>
      </c>
      <c r="O39" s="134">
        <f t="shared" si="4"/>
        <v>0</v>
      </c>
      <c r="P39" s="134">
        <f t="shared" si="9"/>
        <v>0</v>
      </c>
    </row>
    <row r="40" spans="1:16" s="135" customFormat="1">
      <c r="A40" s="147" t="s">
        <v>193</v>
      </c>
      <c r="B40" s="140"/>
      <c r="C40" s="192" t="s">
        <v>372</v>
      </c>
      <c r="D40" s="189" t="s">
        <v>116</v>
      </c>
      <c r="E40" s="189">
        <v>100</v>
      </c>
      <c r="F40" s="132"/>
      <c r="G40" s="132"/>
      <c r="H40" s="133"/>
      <c r="I40" s="133"/>
      <c r="J40" s="133"/>
      <c r="K40" s="134">
        <f t="shared" si="8"/>
        <v>0</v>
      </c>
      <c r="L40" s="134">
        <f t="shared" si="1"/>
        <v>0</v>
      </c>
      <c r="M40" s="134">
        <f t="shared" si="2"/>
        <v>0</v>
      </c>
      <c r="N40" s="134">
        <f t="shared" si="3"/>
        <v>0</v>
      </c>
      <c r="O40" s="134">
        <f t="shared" si="4"/>
        <v>0</v>
      </c>
      <c r="P40" s="134">
        <f t="shared" si="9"/>
        <v>0</v>
      </c>
    </row>
    <row r="41" spans="1:16" s="135" customFormat="1">
      <c r="A41" s="147" t="s">
        <v>196</v>
      </c>
      <c r="B41" s="140"/>
      <c r="C41" s="192" t="s">
        <v>373</v>
      </c>
      <c r="D41" s="191" t="s">
        <v>116</v>
      </c>
      <c r="E41" s="189">
        <v>50</v>
      </c>
      <c r="F41" s="132"/>
      <c r="G41" s="132"/>
      <c r="H41" s="133"/>
      <c r="I41" s="133"/>
      <c r="J41" s="133"/>
      <c r="K41" s="134">
        <f t="shared" si="8"/>
        <v>0</v>
      </c>
      <c r="L41" s="134">
        <f t="shared" si="1"/>
        <v>0</v>
      </c>
      <c r="M41" s="134">
        <f t="shared" si="2"/>
        <v>0</v>
      </c>
      <c r="N41" s="134">
        <f t="shared" si="3"/>
        <v>0</v>
      </c>
      <c r="O41" s="134">
        <f t="shared" si="4"/>
        <v>0</v>
      </c>
      <c r="P41" s="134">
        <f t="shared" si="9"/>
        <v>0</v>
      </c>
    </row>
    <row r="42" spans="1:16" s="135" customFormat="1">
      <c r="A42" s="183" t="s">
        <v>198</v>
      </c>
      <c r="B42" s="140"/>
      <c r="C42" s="34" t="s">
        <v>374</v>
      </c>
      <c r="D42" s="191" t="s">
        <v>116</v>
      </c>
      <c r="E42" s="193">
        <v>650</v>
      </c>
      <c r="F42" s="132"/>
      <c r="G42" s="132"/>
      <c r="H42" s="133"/>
      <c r="I42" s="133"/>
      <c r="J42" s="133"/>
      <c r="K42" s="134">
        <f t="shared" si="8"/>
        <v>0</v>
      </c>
      <c r="L42" s="134">
        <f t="shared" si="1"/>
        <v>0</v>
      </c>
      <c r="M42" s="134">
        <f t="shared" si="2"/>
        <v>0</v>
      </c>
      <c r="N42" s="134">
        <f t="shared" si="3"/>
        <v>0</v>
      </c>
      <c r="O42" s="134">
        <f t="shared" si="4"/>
        <v>0</v>
      </c>
      <c r="P42" s="134">
        <f t="shared" si="9"/>
        <v>0</v>
      </c>
    </row>
    <row r="43" spans="1:16" s="135" customFormat="1">
      <c r="A43" s="147" t="s">
        <v>200</v>
      </c>
      <c r="B43" s="140"/>
      <c r="C43" s="34" t="s">
        <v>375</v>
      </c>
      <c r="D43" s="191" t="s">
        <v>116</v>
      </c>
      <c r="E43" s="193">
        <v>50</v>
      </c>
      <c r="F43" s="132"/>
      <c r="G43" s="132"/>
      <c r="H43" s="133"/>
      <c r="I43" s="133"/>
      <c r="J43" s="133"/>
      <c r="K43" s="134">
        <f t="shared" si="8"/>
        <v>0</v>
      </c>
      <c r="L43" s="134">
        <f t="shared" si="1"/>
        <v>0</v>
      </c>
      <c r="M43" s="134">
        <f t="shared" si="2"/>
        <v>0</v>
      </c>
      <c r="N43" s="134">
        <f t="shared" si="3"/>
        <v>0</v>
      </c>
      <c r="O43" s="134">
        <f t="shared" si="4"/>
        <v>0</v>
      </c>
      <c r="P43" s="134">
        <f t="shared" si="9"/>
        <v>0</v>
      </c>
    </row>
    <row r="44" spans="1:16" s="135" customFormat="1">
      <c r="A44" s="147" t="s">
        <v>202</v>
      </c>
      <c r="B44" s="140"/>
      <c r="C44" s="139" t="s">
        <v>376</v>
      </c>
      <c r="D44" s="188" t="s">
        <v>142</v>
      </c>
      <c r="E44" s="189">
        <v>2</v>
      </c>
      <c r="F44" s="132"/>
      <c r="G44" s="132"/>
      <c r="H44" s="133"/>
      <c r="I44" s="133"/>
      <c r="J44" s="133"/>
      <c r="K44" s="134">
        <f t="shared" si="6"/>
        <v>0</v>
      </c>
      <c r="L44" s="134">
        <f t="shared" si="1"/>
        <v>0</v>
      </c>
      <c r="M44" s="134">
        <f t="shared" si="2"/>
        <v>0</v>
      </c>
      <c r="N44" s="134">
        <f t="shared" si="3"/>
        <v>0</v>
      </c>
      <c r="O44" s="134">
        <f t="shared" si="4"/>
        <v>0</v>
      </c>
      <c r="P44" s="134">
        <f t="shared" si="7"/>
        <v>0</v>
      </c>
    </row>
    <row r="45" spans="1:16" s="135" customFormat="1">
      <c r="A45" s="183" t="s">
        <v>205</v>
      </c>
      <c r="B45" s="140"/>
      <c r="C45" s="139" t="s">
        <v>377</v>
      </c>
      <c r="D45" s="188" t="s">
        <v>142</v>
      </c>
      <c r="E45" s="188">
        <v>10</v>
      </c>
      <c r="F45" s="132"/>
      <c r="G45" s="132"/>
      <c r="H45" s="133"/>
      <c r="I45" s="133"/>
      <c r="J45" s="133"/>
      <c r="K45" s="134">
        <f t="shared" si="6"/>
        <v>0</v>
      </c>
      <c r="L45" s="134">
        <f t="shared" si="1"/>
        <v>0</v>
      </c>
      <c r="M45" s="134">
        <f t="shared" si="2"/>
        <v>0</v>
      </c>
      <c r="N45" s="134">
        <f t="shared" si="3"/>
        <v>0</v>
      </c>
      <c r="O45" s="134">
        <f t="shared" si="4"/>
        <v>0</v>
      </c>
      <c r="P45" s="134">
        <f t="shared" si="7"/>
        <v>0</v>
      </c>
    </row>
    <row r="46" spans="1:16" s="135" customFormat="1">
      <c r="A46" s="147" t="s">
        <v>207</v>
      </c>
      <c r="B46" s="140"/>
      <c r="C46" s="139" t="s">
        <v>378</v>
      </c>
      <c r="D46" s="188" t="s">
        <v>142</v>
      </c>
      <c r="E46" s="189">
        <v>2</v>
      </c>
      <c r="F46" s="132"/>
      <c r="G46" s="132"/>
      <c r="H46" s="133"/>
      <c r="I46" s="133"/>
      <c r="J46" s="133"/>
      <c r="K46" s="134">
        <f t="shared" si="6"/>
        <v>0</v>
      </c>
      <c r="L46" s="134">
        <f t="shared" si="1"/>
        <v>0</v>
      </c>
      <c r="M46" s="134">
        <f t="shared" si="2"/>
        <v>0</v>
      </c>
      <c r="N46" s="134">
        <f t="shared" si="3"/>
        <v>0</v>
      </c>
      <c r="O46" s="134">
        <f t="shared" si="4"/>
        <v>0</v>
      </c>
      <c r="P46" s="134">
        <f t="shared" si="7"/>
        <v>0</v>
      </c>
    </row>
    <row r="47" spans="1:16" s="135" customFormat="1">
      <c r="A47" s="147" t="s">
        <v>234</v>
      </c>
      <c r="B47" s="140"/>
      <c r="C47" s="139" t="s">
        <v>379</v>
      </c>
      <c r="D47" s="188" t="s">
        <v>142</v>
      </c>
      <c r="E47" s="189">
        <v>10</v>
      </c>
      <c r="F47" s="132"/>
      <c r="G47" s="132"/>
      <c r="H47" s="133"/>
      <c r="I47" s="133"/>
      <c r="J47" s="133"/>
      <c r="K47" s="134">
        <f t="shared" si="6"/>
        <v>0</v>
      </c>
      <c r="L47" s="134">
        <f t="shared" si="1"/>
        <v>0</v>
      </c>
      <c r="M47" s="134">
        <f t="shared" si="2"/>
        <v>0</v>
      </c>
      <c r="N47" s="134">
        <f t="shared" si="3"/>
        <v>0</v>
      </c>
      <c r="O47" s="134">
        <f t="shared" si="4"/>
        <v>0</v>
      </c>
      <c r="P47" s="134">
        <f t="shared" si="7"/>
        <v>0</v>
      </c>
    </row>
    <row r="48" spans="1:16" s="135" customFormat="1" ht="38.25">
      <c r="A48" s="183" t="s">
        <v>236</v>
      </c>
      <c r="B48" s="140"/>
      <c r="C48" s="139" t="s">
        <v>380</v>
      </c>
      <c r="D48" s="188" t="s">
        <v>116</v>
      </c>
      <c r="E48" s="189">
        <v>42</v>
      </c>
      <c r="F48" s="132"/>
      <c r="G48" s="132"/>
      <c r="H48" s="133"/>
      <c r="I48" s="133"/>
      <c r="J48" s="133"/>
      <c r="K48" s="134">
        <f t="shared" si="6"/>
        <v>0</v>
      </c>
      <c r="L48" s="134">
        <f t="shared" si="1"/>
        <v>0</v>
      </c>
      <c r="M48" s="134">
        <f t="shared" si="2"/>
        <v>0</v>
      </c>
      <c r="N48" s="134">
        <f t="shared" si="3"/>
        <v>0</v>
      </c>
      <c r="O48" s="134">
        <f t="shared" si="4"/>
        <v>0</v>
      </c>
      <c r="P48" s="134">
        <f t="shared" si="7"/>
        <v>0</v>
      </c>
    </row>
    <row r="49" spans="1:16" s="135" customFormat="1" ht="25.5">
      <c r="A49" s="147" t="s">
        <v>238</v>
      </c>
      <c r="B49" s="140"/>
      <c r="C49" s="187" t="s">
        <v>381</v>
      </c>
      <c r="D49" s="188" t="s">
        <v>63</v>
      </c>
      <c r="E49" s="189">
        <v>40</v>
      </c>
      <c r="F49" s="132"/>
      <c r="G49" s="132"/>
      <c r="H49" s="133"/>
      <c r="I49" s="133"/>
      <c r="J49" s="133"/>
      <c r="K49" s="134">
        <f t="shared" si="6"/>
        <v>0</v>
      </c>
      <c r="L49" s="134">
        <f t="shared" si="1"/>
        <v>0</v>
      </c>
      <c r="M49" s="134">
        <f t="shared" si="2"/>
        <v>0</v>
      </c>
      <c r="N49" s="134">
        <f t="shared" si="3"/>
        <v>0</v>
      </c>
      <c r="O49" s="134">
        <f t="shared" si="4"/>
        <v>0</v>
      </c>
      <c r="P49" s="134">
        <f t="shared" si="7"/>
        <v>0</v>
      </c>
    </row>
    <row r="50" spans="1:16" s="135" customFormat="1">
      <c r="A50" s="147" t="s">
        <v>240</v>
      </c>
      <c r="B50" s="140"/>
      <c r="C50" s="187" t="s">
        <v>382</v>
      </c>
      <c r="D50" s="188" t="s">
        <v>63</v>
      </c>
      <c r="E50" s="189">
        <v>40</v>
      </c>
      <c r="F50" s="132"/>
      <c r="G50" s="132"/>
      <c r="H50" s="133"/>
      <c r="I50" s="133"/>
      <c r="J50" s="133"/>
      <c r="K50" s="134">
        <f t="shared" si="6"/>
        <v>0</v>
      </c>
      <c r="L50" s="134">
        <f t="shared" si="1"/>
        <v>0</v>
      </c>
      <c r="M50" s="134">
        <f t="shared" si="2"/>
        <v>0</v>
      </c>
      <c r="N50" s="134">
        <f t="shared" si="3"/>
        <v>0</v>
      </c>
      <c r="O50" s="134">
        <f t="shared" si="4"/>
        <v>0</v>
      </c>
      <c r="P50" s="134">
        <f t="shared" si="7"/>
        <v>0</v>
      </c>
    </row>
    <row r="51" spans="1:16" s="135" customFormat="1">
      <c r="A51" s="183" t="s">
        <v>242</v>
      </c>
      <c r="B51" s="140"/>
      <c r="C51" s="187" t="s">
        <v>383</v>
      </c>
      <c r="D51" s="188" t="s">
        <v>142</v>
      </c>
      <c r="E51" s="188">
        <v>1</v>
      </c>
      <c r="F51" s="132"/>
      <c r="G51" s="132"/>
      <c r="H51" s="133"/>
      <c r="I51" s="133"/>
      <c r="J51" s="133"/>
      <c r="K51" s="134">
        <f t="shared" si="6"/>
        <v>0</v>
      </c>
      <c r="L51" s="134">
        <f t="shared" si="1"/>
        <v>0</v>
      </c>
      <c r="M51" s="134">
        <f t="shared" si="2"/>
        <v>0</v>
      </c>
      <c r="N51" s="134">
        <f t="shared" si="3"/>
        <v>0</v>
      </c>
      <c r="O51" s="134">
        <f t="shared" si="4"/>
        <v>0</v>
      </c>
      <c r="P51" s="134">
        <f t="shared" si="7"/>
        <v>0</v>
      </c>
    </row>
    <row r="52" spans="1:16" s="135" customFormat="1">
      <c r="A52" s="147" t="s">
        <v>243</v>
      </c>
      <c r="B52" s="140"/>
      <c r="C52" s="187" t="s">
        <v>384</v>
      </c>
      <c r="D52" s="188" t="s">
        <v>142</v>
      </c>
      <c r="E52" s="188">
        <v>1</v>
      </c>
      <c r="F52" s="132"/>
      <c r="G52" s="132"/>
      <c r="H52" s="133"/>
      <c r="I52" s="133"/>
      <c r="J52" s="133"/>
      <c r="K52" s="134">
        <f t="shared" si="6"/>
        <v>0</v>
      </c>
      <c r="L52" s="134">
        <f t="shared" si="1"/>
        <v>0</v>
      </c>
      <c r="M52" s="134">
        <f t="shared" si="2"/>
        <v>0</v>
      </c>
      <c r="N52" s="134">
        <f t="shared" si="3"/>
        <v>0</v>
      </c>
      <c r="O52" s="134">
        <f t="shared" si="4"/>
        <v>0</v>
      </c>
      <c r="P52" s="134">
        <f t="shared" si="7"/>
        <v>0</v>
      </c>
    </row>
    <row r="53" spans="1:16" s="135" customFormat="1" ht="25.5">
      <c r="A53" s="147" t="s">
        <v>245</v>
      </c>
      <c r="B53" s="140"/>
      <c r="C53" s="190" t="s">
        <v>385</v>
      </c>
      <c r="D53" s="188" t="s">
        <v>142</v>
      </c>
      <c r="E53" s="188">
        <v>1</v>
      </c>
      <c r="F53" s="132"/>
      <c r="G53" s="132"/>
      <c r="H53" s="133"/>
      <c r="I53" s="133"/>
      <c r="J53" s="133"/>
      <c r="K53" s="134">
        <f t="shared" si="6"/>
        <v>0</v>
      </c>
      <c r="L53" s="134">
        <f t="shared" si="1"/>
        <v>0</v>
      </c>
      <c r="M53" s="134">
        <f t="shared" si="2"/>
        <v>0</v>
      </c>
      <c r="N53" s="134">
        <f t="shared" si="3"/>
        <v>0</v>
      </c>
      <c r="O53" s="134">
        <f t="shared" si="4"/>
        <v>0</v>
      </c>
      <c r="P53" s="134">
        <f t="shared" si="7"/>
        <v>0</v>
      </c>
    </row>
    <row r="54" spans="1:16" s="135" customFormat="1" ht="25.5">
      <c r="A54" s="183" t="s">
        <v>247</v>
      </c>
      <c r="B54" s="140"/>
      <c r="C54" s="187" t="s">
        <v>386</v>
      </c>
      <c r="D54" s="188" t="s">
        <v>142</v>
      </c>
      <c r="E54" s="188">
        <v>1</v>
      </c>
      <c r="F54" s="132"/>
      <c r="G54" s="132"/>
      <c r="H54" s="133"/>
      <c r="I54" s="133"/>
      <c r="J54" s="133"/>
      <c r="K54" s="134">
        <f t="shared" si="6"/>
        <v>0</v>
      </c>
      <c r="L54" s="134">
        <f t="shared" si="1"/>
        <v>0</v>
      </c>
      <c r="M54" s="134">
        <f t="shared" si="2"/>
        <v>0</v>
      </c>
      <c r="N54" s="134">
        <f t="shared" si="3"/>
        <v>0</v>
      </c>
      <c r="O54" s="134">
        <f t="shared" si="4"/>
        <v>0</v>
      </c>
      <c r="P54" s="134">
        <f t="shared" si="7"/>
        <v>0</v>
      </c>
    </row>
    <row r="55" spans="1:16" s="135" customFormat="1">
      <c r="A55" s="147" t="s">
        <v>248</v>
      </c>
      <c r="B55" s="140"/>
      <c r="C55" s="192" t="s">
        <v>387</v>
      </c>
      <c r="D55" s="188" t="s">
        <v>142</v>
      </c>
      <c r="E55" s="189">
        <v>1</v>
      </c>
      <c r="F55" s="132"/>
      <c r="G55" s="132"/>
      <c r="H55" s="133"/>
      <c r="I55" s="133"/>
      <c r="J55" s="133"/>
      <c r="K55" s="134">
        <f t="shared" si="6"/>
        <v>0</v>
      </c>
      <c r="L55" s="134">
        <f t="shared" si="1"/>
        <v>0</v>
      </c>
      <c r="M55" s="134">
        <f t="shared" si="2"/>
        <v>0</v>
      </c>
      <c r="N55" s="134">
        <f t="shared" si="3"/>
        <v>0</v>
      </c>
      <c r="O55" s="134">
        <f t="shared" si="4"/>
        <v>0</v>
      </c>
      <c r="P55" s="134">
        <f t="shared" si="7"/>
        <v>0</v>
      </c>
    </row>
    <row r="56" spans="1:16" s="135" customFormat="1">
      <c r="A56" s="147" t="s">
        <v>250</v>
      </c>
      <c r="B56" s="140"/>
      <c r="C56" s="192" t="s">
        <v>388</v>
      </c>
      <c r="D56" s="188" t="s">
        <v>142</v>
      </c>
      <c r="E56" s="189">
        <v>1</v>
      </c>
      <c r="F56" s="132"/>
      <c r="G56" s="132"/>
      <c r="H56" s="133"/>
      <c r="I56" s="133"/>
      <c r="J56" s="133"/>
      <c r="K56" s="134">
        <f t="shared" si="6"/>
        <v>0</v>
      </c>
      <c r="L56" s="134">
        <f t="shared" si="1"/>
        <v>0</v>
      </c>
      <c r="M56" s="134">
        <f t="shared" si="2"/>
        <v>0</v>
      </c>
      <c r="N56" s="134">
        <f t="shared" si="3"/>
        <v>0</v>
      </c>
      <c r="O56" s="134">
        <f t="shared" si="4"/>
        <v>0</v>
      </c>
      <c r="P56" s="134">
        <f t="shared" si="7"/>
        <v>0</v>
      </c>
    </row>
    <row r="57" spans="1:16" s="135" customFormat="1">
      <c r="A57" s="183" t="s">
        <v>252</v>
      </c>
      <c r="B57" s="140"/>
      <c r="C57" s="194" t="s">
        <v>389</v>
      </c>
      <c r="D57" s="188" t="s">
        <v>142</v>
      </c>
      <c r="E57" s="193">
        <v>1</v>
      </c>
      <c r="F57" s="132"/>
      <c r="G57" s="132"/>
      <c r="H57" s="133"/>
      <c r="I57" s="133"/>
      <c r="J57" s="133"/>
      <c r="K57" s="134">
        <f t="shared" si="6"/>
        <v>0</v>
      </c>
      <c r="L57" s="134">
        <f t="shared" si="1"/>
        <v>0</v>
      </c>
      <c r="M57" s="134">
        <f t="shared" si="2"/>
        <v>0</v>
      </c>
      <c r="N57" s="134">
        <f t="shared" si="3"/>
        <v>0</v>
      </c>
      <c r="O57" s="134">
        <f t="shared" si="4"/>
        <v>0</v>
      </c>
      <c r="P57" s="134">
        <f t="shared" si="7"/>
        <v>0</v>
      </c>
    </row>
    <row r="58" spans="1:16" s="37" customFormat="1">
      <c r="A58" s="173"/>
      <c r="B58" s="136"/>
      <c r="C58" s="139"/>
      <c r="D58" s="136"/>
      <c r="E58" s="174"/>
      <c r="F58" s="133"/>
      <c r="G58" s="133"/>
      <c r="H58" s="133"/>
      <c r="I58" s="133"/>
      <c r="J58" s="133"/>
      <c r="K58" s="133"/>
      <c r="L58" s="133"/>
      <c r="M58" s="133"/>
      <c r="N58" s="149"/>
      <c r="O58" s="149"/>
      <c r="P58" s="149"/>
    </row>
    <row r="59" spans="1:16" s="37" customFormat="1">
      <c r="A59" s="174"/>
      <c r="B59" s="174"/>
      <c r="C59" s="325" t="s">
        <v>152</v>
      </c>
      <c r="D59" s="326"/>
      <c r="E59" s="326"/>
      <c r="F59" s="326"/>
      <c r="G59" s="326"/>
      <c r="H59" s="326"/>
      <c r="I59" s="326"/>
      <c r="J59" s="327"/>
      <c r="K59" s="133"/>
      <c r="L59" s="150">
        <f>SUM(L19:L58)</f>
        <v>0</v>
      </c>
      <c r="M59" s="150">
        <f>SUM(M19:M58)</f>
        <v>0</v>
      </c>
      <c r="N59" s="150">
        <f>SUM(N19:N58)</f>
        <v>0</v>
      </c>
      <c r="O59" s="150">
        <f>SUM(O19:O58)</f>
        <v>0</v>
      </c>
      <c r="P59" s="150">
        <f>SUM(P19:P58)</f>
        <v>0</v>
      </c>
    </row>
    <row r="60" spans="1:16" s="14" customFormat="1">
      <c r="D60" s="13"/>
      <c r="E60" s="13"/>
      <c r="F60" s="13"/>
      <c r="G60" s="13"/>
      <c r="H60" s="13"/>
      <c r="I60" s="13"/>
      <c r="J60" s="13"/>
      <c r="K60" s="13"/>
      <c r="L60" s="13"/>
      <c r="M60" s="13"/>
      <c r="N60" s="13"/>
      <c r="O60" s="13"/>
      <c r="P60" s="151"/>
    </row>
    <row r="61" spans="1:16" s="13" customFormat="1">
      <c r="A61" s="14"/>
      <c r="B61" s="175"/>
      <c r="C61" s="14"/>
      <c r="D61" s="65"/>
      <c r="E61" s="54"/>
      <c r="F61" s="65"/>
      <c r="G61" s="65"/>
      <c r="H61" s="65"/>
      <c r="N61" s="64"/>
      <c r="O61" s="64"/>
    </row>
    <row r="62" spans="1:16" s="14" customFormat="1">
      <c r="A62" s="52" t="s">
        <v>534</v>
      </c>
      <c r="B62" s="52"/>
      <c r="C62" s="53"/>
      <c r="D62" s="54"/>
      <c r="E62" s="54"/>
      <c r="F62" s="55"/>
      <c r="G62" s="65"/>
      <c r="H62" s="13"/>
      <c r="I62" s="13"/>
      <c r="J62" s="13"/>
      <c r="K62" s="13"/>
      <c r="L62" s="13"/>
      <c r="M62" s="13"/>
      <c r="N62" s="13"/>
      <c r="O62" s="13"/>
    </row>
    <row r="63" spans="1:16" s="14" customFormat="1">
      <c r="A63" s="52"/>
      <c r="B63" s="52" t="s">
        <v>29</v>
      </c>
      <c r="C63" s="57"/>
      <c r="D63" s="54"/>
      <c r="E63" s="54"/>
      <c r="F63" s="59"/>
      <c r="G63" s="65"/>
      <c r="H63" s="13"/>
      <c r="I63" s="13"/>
      <c r="J63" s="13"/>
      <c r="K63" s="13"/>
      <c r="L63" s="13"/>
      <c r="M63" s="13"/>
      <c r="N63" s="13"/>
      <c r="O63" s="13"/>
    </row>
    <row r="64" spans="1:16">
      <c r="A64" s="60"/>
      <c r="B64" s="61"/>
      <c r="C64" s="52"/>
      <c r="D64" s="62"/>
      <c r="E64" s="54"/>
      <c r="F64" s="55"/>
      <c r="G64" s="74"/>
      <c r="P64" s="26"/>
    </row>
    <row r="65" spans="1:16">
      <c r="A65" s="60" t="s">
        <v>525</v>
      </c>
      <c r="B65" s="61"/>
      <c r="C65" s="53"/>
      <c r="D65" s="62"/>
      <c r="E65" s="54"/>
      <c r="F65" s="59"/>
      <c r="G65" s="74"/>
      <c r="P65" s="26"/>
    </row>
    <row r="66" spans="1:16" s="13" customFormat="1">
      <c r="A66" s="52"/>
      <c r="B66" s="52"/>
      <c r="C66" s="52"/>
      <c r="D66" s="54"/>
      <c r="E66" s="54"/>
      <c r="F66" s="55"/>
      <c r="G66" s="65"/>
      <c r="M66" s="64"/>
      <c r="N66" s="64"/>
    </row>
    <row r="67" spans="1:16" s="14" customFormat="1">
      <c r="A67" s="52"/>
      <c r="B67" s="52"/>
      <c r="C67" s="53"/>
      <c r="D67" s="54"/>
      <c r="E67" s="54"/>
      <c r="F67" s="59"/>
      <c r="G67" s="65"/>
      <c r="H67" s="13"/>
      <c r="I67" s="13"/>
      <c r="J67" s="13"/>
      <c r="K67" s="13"/>
      <c r="L67" s="13"/>
      <c r="M67" s="13"/>
      <c r="N67" s="13"/>
      <c r="O67" s="13"/>
    </row>
    <row r="68" spans="1:16" s="14" customFormat="1">
      <c r="A68" s="52" t="s">
        <v>535</v>
      </c>
      <c r="B68" s="52"/>
      <c r="C68" s="57"/>
      <c r="D68" s="54"/>
      <c r="E68" s="54"/>
      <c r="F68" s="55"/>
      <c r="G68" s="65"/>
      <c r="H68" s="13"/>
      <c r="I68" s="13"/>
      <c r="J68" s="13"/>
      <c r="K68" s="13"/>
      <c r="L68" s="13"/>
      <c r="M68" s="13"/>
      <c r="N68" s="13"/>
      <c r="O68" s="13"/>
    </row>
    <row r="69" spans="1:16">
      <c r="A69" s="60"/>
      <c r="B69" s="61" t="s">
        <v>29</v>
      </c>
      <c r="C69" s="52"/>
      <c r="D69" s="62"/>
      <c r="E69" s="54"/>
      <c r="F69" s="59"/>
      <c r="G69" s="74"/>
      <c r="P69" s="26"/>
    </row>
    <row r="70" spans="1:16">
      <c r="A70" s="60"/>
      <c r="B70" s="61"/>
      <c r="C70" s="53"/>
      <c r="D70" s="62"/>
      <c r="E70" s="54"/>
      <c r="F70" s="55"/>
      <c r="G70" s="74"/>
      <c r="P70" s="26"/>
    </row>
    <row r="71" spans="1:16">
      <c r="A71" s="60" t="s">
        <v>536</v>
      </c>
      <c r="E71" s="65"/>
      <c r="P71" s="26"/>
    </row>
    <row r="72" spans="1:16">
      <c r="A72" s="66"/>
      <c r="E72" s="65"/>
      <c r="P72" s="26"/>
    </row>
    <row r="73" spans="1:16" s="4" customFormat="1">
      <c r="D73" s="1"/>
      <c r="E73" s="1"/>
    </row>
    <row r="74" spans="1:16">
      <c r="A74" s="60"/>
      <c r="B74" s="61"/>
      <c r="C74" s="61"/>
      <c r="D74" s="61"/>
      <c r="E74" s="75"/>
    </row>
    <row r="75" spans="1:16" s="14" customFormat="1">
      <c r="E75" s="13"/>
      <c r="F75" s="13"/>
      <c r="G75" s="13"/>
      <c r="H75" s="13"/>
      <c r="I75" s="13"/>
      <c r="J75" s="13"/>
      <c r="K75" s="13"/>
      <c r="L75" s="13"/>
      <c r="M75" s="13"/>
      <c r="N75" s="13"/>
      <c r="O75" s="13"/>
      <c r="P75" s="13"/>
    </row>
    <row r="76" spans="1:16" s="14" customFormat="1">
      <c r="E76" s="13"/>
      <c r="F76" s="13"/>
      <c r="G76" s="13"/>
      <c r="H76" s="13"/>
      <c r="I76" s="13"/>
      <c r="J76" s="13"/>
      <c r="K76" s="13"/>
      <c r="L76" s="13"/>
      <c r="M76" s="13"/>
      <c r="N76" s="13"/>
      <c r="O76" s="13"/>
      <c r="P76" s="13"/>
    </row>
    <row r="77" spans="1:16" s="14" customFormat="1">
      <c r="D77" s="13"/>
      <c r="E77" s="13"/>
      <c r="F77" s="13"/>
      <c r="G77" s="13"/>
      <c r="H77" s="13"/>
      <c r="I77" s="13"/>
      <c r="J77" s="13"/>
      <c r="K77" s="13"/>
      <c r="L77" s="13"/>
      <c r="M77" s="13"/>
      <c r="N77" s="13"/>
      <c r="O77" s="13"/>
      <c r="P77" s="13"/>
    </row>
    <row r="78" spans="1:16" s="14" customFormat="1">
      <c r="D78" s="13"/>
      <c r="E78" s="13"/>
      <c r="F78" s="13"/>
      <c r="G78" s="13"/>
      <c r="H78" s="13"/>
      <c r="I78" s="13"/>
      <c r="J78" s="13"/>
      <c r="K78" s="13"/>
      <c r="L78" s="13"/>
      <c r="M78" s="13"/>
      <c r="N78" s="13"/>
      <c r="O78" s="13"/>
      <c r="P78" s="13"/>
    </row>
    <row r="79" spans="1:16" s="14" customFormat="1">
      <c r="D79" s="13"/>
      <c r="E79" s="13"/>
      <c r="F79" s="13"/>
      <c r="G79" s="13"/>
      <c r="H79" s="13"/>
      <c r="I79" s="13"/>
      <c r="J79" s="13"/>
      <c r="K79" s="13"/>
      <c r="L79" s="13"/>
      <c r="M79" s="13"/>
      <c r="N79" s="13"/>
      <c r="O79" s="13"/>
      <c r="P79" s="13"/>
    </row>
    <row r="80" spans="1:16" s="14" customFormat="1">
      <c r="D80" s="13"/>
      <c r="E80" s="13"/>
      <c r="F80" s="13"/>
      <c r="G80" s="13"/>
      <c r="H80" s="13"/>
      <c r="I80" s="13"/>
      <c r="J80" s="13"/>
      <c r="K80" s="13"/>
      <c r="L80" s="13"/>
      <c r="M80" s="13"/>
      <c r="N80" s="13"/>
      <c r="O80" s="13"/>
      <c r="P80" s="13"/>
    </row>
    <row r="81" spans="4:16" s="14" customFormat="1">
      <c r="D81" s="13"/>
      <c r="E81" s="13"/>
      <c r="F81" s="13"/>
      <c r="G81" s="13"/>
      <c r="H81" s="13"/>
      <c r="I81" s="13"/>
      <c r="J81" s="13"/>
      <c r="K81" s="13"/>
      <c r="L81" s="13"/>
      <c r="M81" s="13"/>
      <c r="N81" s="13"/>
      <c r="O81" s="13"/>
      <c r="P81" s="13"/>
    </row>
    <row r="82" spans="4:16" s="14" customFormat="1">
      <c r="D82" s="13"/>
      <c r="E82" s="13"/>
      <c r="F82" s="13"/>
      <c r="G82" s="13"/>
      <c r="H82" s="13"/>
      <c r="I82" s="13"/>
      <c r="J82" s="13"/>
      <c r="K82" s="13"/>
      <c r="L82" s="13"/>
      <c r="M82" s="13"/>
      <c r="N82" s="13"/>
      <c r="O82" s="13"/>
      <c r="P82" s="13"/>
    </row>
    <row r="83" spans="4:16" s="14" customFormat="1">
      <c r="D83" s="13"/>
      <c r="E83" s="13"/>
      <c r="F83" s="13"/>
      <c r="G83" s="13"/>
      <c r="H83" s="13"/>
      <c r="I83" s="13"/>
      <c r="J83" s="13"/>
      <c r="K83" s="13"/>
      <c r="L83" s="13"/>
      <c r="M83" s="13"/>
      <c r="N83" s="13"/>
      <c r="O83" s="13"/>
      <c r="P83" s="13"/>
    </row>
    <row r="84" spans="4:16" s="14" customFormat="1">
      <c r="D84" s="13"/>
      <c r="E84" s="13"/>
      <c r="F84" s="13"/>
      <c r="G84" s="13"/>
      <c r="H84" s="13"/>
      <c r="I84" s="13"/>
      <c r="J84" s="13"/>
      <c r="K84" s="13"/>
      <c r="L84" s="13"/>
      <c r="M84" s="13"/>
      <c r="N84" s="13"/>
      <c r="O84" s="13"/>
      <c r="P84" s="13"/>
    </row>
    <row r="85" spans="4:16" s="14" customFormat="1">
      <c r="D85" s="13"/>
      <c r="E85" s="13"/>
      <c r="F85" s="13"/>
      <c r="G85" s="13"/>
      <c r="H85" s="13"/>
      <c r="I85" s="13"/>
      <c r="J85" s="13"/>
      <c r="K85" s="13"/>
      <c r="L85" s="13"/>
      <c r="M85" s="13"/>
      <c r="N85" s="13"/>
      <c r="O85" s="13"/>
      <c r="P85" s="13"/>
    </row>
    <row r="86" spans="4:16" s="14" customFormat="1">
      <c r="D86" s="13"/>
      <c r="E86" s="13"/>
      <c r="F86" s="13"/>
      <c r="G86" s="13"/>
      <c r="H86" s="13"/>
      <c r="I86" s="13"/>
      <c r="J86" s="13"/>
      <c r="K86" s="13"/>
      <c r="L86" s="13"/>
      <c r="M86" s="13"/>
      <c r="N86" s="13"/>
      <c r="O86" s="13"/>
      <c r="P86" s="13"/>
    </row>
    <row r="87" spans="4:16" s="14" customFormat="1">
      <c r="D87" s="13"/>
      <c r="E87" s="13"/>
      <c r="F87" s="13"/>
      <c r="G87" s="13"/>
      <c r="H87" s="13"/>
      <c r="I87" s="13"/>
      <c r="J87" s="13"/>
      <c r="K87" s="13"/>
      <c r="L87" s="13"/>
      <c r="M87" s="13"/>
      <c r="N87" s="13"/>
      <c r="O87" s="13"/>
      <c r="P87" s="13"/>
    </row>
    <row r="88" spans="4:16" s="14" customFormat="1">
      <c r="D88" s="13"/>
      <c r="E88" s="13"/>
      <c r="F88" s="13"/>
      <c r="G88" s="13"/>
      <c r="H88" s="13"/>
      <c r="I88" s="13"/>
      <c r="J88" s="13"/>
      <c r="K88" s="13"/>
      <c r="L88" s="13"/>
      <c r="M88" s="13"/>
      <c r="N88" s="13"/>
      <c r="O88" s="13"/>
      <c r="P88" s="13"/>
    </row>
    <row r="89" spans="4:16" s="14" customFormat="1">
      <c r="D89" s="13"/>
      <c r="E89" s="13"/>
      <c r="F89" s="13"/>
      <c r="G89" s="13"/>
      <c r="H89" s="13"/>
      <c r="I89" s="13"/>
      <c r="J89" s="13"/>
      <c r="K89" s="13"/>
      <c r="L89" s="13"/>
      <c r="M89" s="13"/>
      <c r="N89" s="13"/>
      <c r="O89" s="13"/>
      <c r="P89" s="13"/>
    </row>
    <row r="90" spans="4:16" s="14" customFormat="1">
      <c r="D90" s="13"/>
      <c r="E90" s="13"/>
      <c r="F90" s="13"/>
      <c r="G90" s="13"/>
      <c r="H90" s="13"/>
      <c r="I90" s="13"/>
      <c r="J90" s="13"/>
      <c r="K90" s="13"/>
      <c r="L90" s="13"/>
      <c r="M90" s="13"/>
      <c r="N90" s="13"/>
      <c r="O90" s="13"/>
      <c r="P90" s="13"/>
    </row>
    <row r="91" spans="4:16" s="14" customFormat="1">
      <c r="D91" s="13"/>
      <c r="E91" s="13"/>
      <c r="F91" s="13"/>
      <c r="G91" s="13"/>
      <c r="H91" s="13"/>
      <c r="I91" s="13"/>
      <c r="J91" s="13"/>
      <c r="K91" s="13"/>
      <c r="L91" s="13"/>
      <c r="M91" s="13"/>
      <c r="N91" s="13"/>
      <c r="O91" s="13"/>
      <c r="P91" s="13"/>
    </row>
    <row r="92" spans="4:16" s="14" customFormat="1">
      <c r="D92" s="13"/>
      <c r="E92" s="13"/>
      <c r="F92" s="13"/>
      <c r="G92" s="13"/>
      <c r="H92" s="13"/>
      <c r="I92" s="13"/>
      <c r="J92" s="13"/>
      <c r="K92" s="13"/>
      <c r="L92" s="13"/>
      <c r="M92" s="13"/>
      <c r="N92" s="13"/>
      <c r="O92" s="13"/>
      <c r="P92" s="13"/>
    </row>
    <row r="93" spans="4:16" s="14" customFormat="1">
      <c r="D93" s="13"/>
      <c r="E93" s="13"/>
      <c r="F93" s="13"/>
      <c r="G93" s="13"/>
      <c r="H93" s="13"/>
      <c r="I93" s="13"/>
      <c r="J93" s="13"/>
      <c r="K93" s="13"/>
      <c r="L93" s="13"/>
      <c r="M93" s="13"/>
      <c r="N93" s="13"/>
      <c r="O93" s="13"/>
      <c r="P93" s="13"/>
    </row>
    <row r="94" spans="4:16" s="14" customFormat="1">
      <c r="D94" s="13"/>
      <c r="E94" s="13"/>
      <c r="F94" s="13"/>
      <c r="G94" s="13"/>
      <c r="H94" s="13"/>
      <c r="I94" s="13"/>
      <c r="J94" s="13"/>
      <c r="K94" s="13"/>
      <c r="L94" s="13"/>
      <c r="M94" s="13"/>
      <c r="N94" s="13"/>
      <c r="O94" s="13"/>
      <c r="P94" s="13"/>
    </row>
    <row r="95" spans="4:16" s="14" customFormat="1">
      <c r="D95" s="13"/>
      <c r="E95" s="13"/>
      <c r="F95" s="13"/>
      <c r="G95" s="13"/>
      <c r="H95" s="13"/>
      <c r="I95" s="13"/>
      <c r="J95" s="13"/>
      <c r="K95" s="13"/>
      <c r="L95" s="13"/>
      <c r="M95" s="13"/>
      <c r="N95" s="13"/>
      <c r="O95" s="13"/>
      <c r="P95" s="13"/>
    </row>
    <row r="96" spans="4:16" s="14" customFormat="1">
      <c r="D96" s="13"/>
      <c r="E96" s="13"/>
      <c r="F96" s="13"/>
      <c r="G96" s="13"/>
      <c r="H96" s="13"/>
      <c r="I96" s="13"/>
      <c r="J96" s="13"/>
      <c r="K96" s="13"/>
      <c r="L96" s="13"/>
      <c r="M96" s="13"/>
      <c r="N96" s="13"/>
      <c r="O96" s="13"/>
      <c r="P96" s="13"/>
    </row>
    <row r="97" spans="4:16" s="14" customFormat="1">
      <c r="D97" s="13"/>
      <c r="E97" s="13"/>
      <c r="F97" s="13"/>
      <c r="G97" s="13"/>
      <c r="H97" s="13"/>
      <c r="I97" s="13"/>
      <c r="J97" s="13"/>
      <c r="K97" s="13"/>
      <c r="L97" s="13"/>
      <c r="M97" s="13"/>
      <c r="N97" s="13"/>
      <c r="O97" s="13"/>
      <c r="P97" s="13"/>
    </row>
    <row r="98" spans="4:16" s="14" customFormat="1">
      <c r="D98" s="13"/>
      <c r="E98" s="13"/>
      <c r="F98" s="13"/>
      <c r="G98" s="13"/>
      <c r="H98" s="13"/>
      <c r="I98" s="13"/>
      <c r="J98" s="13"/>
      <c r="K98" s="13"/>
      <c r="L98" s="13"/>
      <c r="M98" s="13"/>
      <c r="N98" s="13"/>
      <c r="O98" s="13"/>
      <c r="P98" s="13"/>
    </row>
    <row r="99" spans="4:16" s="14" customFormat="1">
      <c r="D99" s="13"/>
      <c r="E99" s="13"/>
      <c r="F99" s="13"/>
      <c r="G99" s="13"/>
      <c r="H99" s="13"/>
      <c r="I99" s="13"/>
      <c r="J99" s="13"/>
      <c r="K99" s="13"/>
      <c r="L99" s="13"/>
      <c r="M99" s="13"/>
      <c r="N99" s="13"/>
      <c r="O99" s="13"/>
      <c r="P99" s="13"/>
    </row>
    <row r="100" spans="4:16" s="14" customFormat="1">
      <c r="D100" s="13"/>
      <c r="E100" s="13"/>
      <c r="F100" s="13"/>
      <c r="G100" s="13"/>
      <c r="H100" s="13"/>
      <c r="I100" s="13"/>
      <c r="J100" s="13"/>
      <c r="K100" s="13"/>
      <c r="L100" s="13"/>
      <c r="M100" s="13"/>
      <c r="N100" s="13"/>
      <c r="O100" s="13"/>
      <c r="P100" s="13"/>
    </row>
    <row r="101" spans="4:16" s="14" customFormat="1">
      <c r="D101" s="13"/>
      <c r="E101" s="13"/>
      <c r="F101" s="13"/>
      <c r="G101" s="13"/>
      <c r="H101" s="13"/>
      <c r="I101" s="13"/>
      <c r="J101" s="13"/>
      <c r="K101" s="13"/>
      <c r="L101" s="13"/>
      <c r="M101" s="13"/>
      <c r="N101" s="13"/>
      <c r="O101" s="13"/>
      <c r="P101" s="13"/>
    </row>
    <row r="102" spans="4:16" s="14" customFormat="1">
      <c r="D102" s="13"/>
      <c r="E102" s="13"/>
      <c r="F102" s="13"/>
      <c r="G102" s="13"/>
      <c r="H102" s="13"/>
      <c r="I102" s="13"/>
      <c r="J102" s="13"/>
      <c r="K102" s="13"/>
      <c r="L102" s="13"/>
      <c r="M102" s="13"/>
      <c r="N102" s="13"/>
      <c r="O102" s="13"/>
      <c r="P102" s="13"/>
    </row>
    <row r="103" spans="4:16" s="14" customFormat="1">
      <c r="D103" s="13"/>
      <c r="E103" s="13"/>
      <c r="F103" s="13"/>
      <c r="G103" s="13"/>
      <c r="H103" s="13"/>
      <c r="I103" s="13"/>
      <c r="J103" s="13"/>
      <c r="K103" s="13"/>
      <c r="L103" s="13"/>
      <c r="M103" s="13"/>
      <c r="N103" s="13"/>
      <c r="O103" s="13"/>
      <c r="P103" s="13"/>
    </row>
    <row r="104" spans="4:16" s="14" customFormat="1">
      <c r="D104" s="13"/>
      <c r="E104" s="13"/>
      <c r="F104" s="13"/>
      <c r="G104" s="13"/>
      <c r="H104" s="13"/>
      <c r="I104" s="13"/>
      <c r="J104" s="13"/>
      <c r="K104" s="13"/>
      <c r="L104" s="13"/>
      <c r="M104" s="13"/>
      <c r="N104" s="13"/>
      <c r="O104" s="13"/>
      <c r="P104" s="13"/>
    </row>
    <row r="105" spans="4:16" s="14" customFormat="1">
      <c r="D105" s="13"/>
      <c r="E105" s="13"/>
      <c r="F105" s="13"/>
      <c r="G105" s="13"/>
      <c r="H105" s="13"/>
      <c r="I105" s="13"/>
      <c r="J105" s="13"/>
      <c r="K105" s="13"/>
      <c r="L105" s="13"/>
      <c r="M105" s="13"/>
      <c r="N105" s="13"/>
      <c r="O105" s="13"/>
      <c r="P105" s="13"/>
    </row>
    <row r="106" spans="4:16" s="14" customFormat="1">
      <c r="D106" s="13"/>
      <c r="E106" s="13"/>
      <c r="F106" s="13"/>
      <c r="G106" s="13"/>
      <c r="H106" s="13"/>
      <c r="I106" s="13"/>
      <c r="J106" s="13"/>
      <c r="K106" s="13"/>
      <c r="L106" s="13"/>
      <c r="M106" s="13"/>
      <c r="N106" s="13"/>
      <c r="O106" s="13"/>
      <c r="P106" s="13"/>
    </row>
    <row r="107" spans="4:16" s="14" customFormat="1">
      <c r="D107" s="13"/>
      <c r="E107" s="13"/>
      <c r="F107" s="13"/>
      <c r="G107" s="13"/>
      <c r="H107" s="13"/>
      <c r="I107" s="13"/>
      <c r="J107" s="13"/>
      <c r="K107" s="13"/>
      <c r="L107" s="13"/>
      <c r="M107" s="13"/>
      <c r="N107" s="13"/>
      <c r="O107" s="13"/>
      <c r="P107" s="13"/>
    </row>
    <row r="108" spans="4:16" s="14" customFormat="1">
      <c r="D108" s="13"/>
      <c r="E108" s="13"/>
      <c r="F108" s="13"/>
      <c r="G108" s="13"/>
      <c r="H108" s="13"/>
      <c r="I108" s="13"/>
      <c r="J108" s="13"/>
      <c r="K108" s="13"/>
      <c r="L108" s="13"/>
      <c r="M108" s="13"/>
      <c r="N108" s="13"/>
      <c r="O108" s="13"/>
      <c r="P108" s="13"/>
    </row>
    <row r="109" spans="4:16" s="14" customFormat="1">
      <c r="D109" s="13"/>
      <c r="E109" s="13"/>
      <c r="F109" s="13"/>
      <c r="G109" s="13"/>
      <c r="H109" s="13"/>
      <c r="I109" s="13"/>
      <c r="J109" s="13"/>
      <c r="K109" s="13"/>
      <c r="L109" s="13"/>
      <c r="M109" s="13"/>
      <c r="N109" s="13"/>
      <c r="O109" s="13"/>
      <c r="P109" s="13"/>
    </row>
    <row r="110" spans="4:16" s="14" customFormat="1">
      <c r="D110" s="13"/>
      <c r="E110" s="13"/>
      <c r="F110" s="13"/>
      <c r="G110" s="13"/>
      <c r="H110" s="13"/>
      <c r="I110" s="13"/>
      <c r="J110" s="13"/>
      <c r="K110" s="13"/>
      <c r="L110" s="13"/>
      <c r="M110" s="13"/>
      <c r="N110" s="13"/>
      <c r="O110" s="13"/>
      <c r="P110" s="13"/>
    </row>
    <row r="111" spans="4:16" s="14" customFormat="1">
      <c r="D111" s="13"/>
      <c r="E111" s="13"/>
      <c r="F111" s="13"/>
      <c r="G111" s="13"/>
      <c r="H111" s="13"/>
      <c r="I111" s="13"/>
      <c r="J111" s="13"/>
      <c r="K111" s="13"/>
      <c r="L111" s="13"/>
      <c r="M111" s="13"/>
      <c r="N111" s="13"/>
      <c r="O111" s="13"/>
      <c r="P111" s="13"/>
    </row>
    <row r="112" spans="4:16" s="14" customFormat="1">
      <c r="D112" s="13"/>
      <c r="E112" s="13"/>
      <c r="F112" s="13"/>
      <c r="G112" s="13"/>
      <c r="H112" s="13"/>
      <c r="I112" s="13"/>
      <c r="J112" s="13"/>
      <c r="K112" s="13"/>
      <c r="L112" s="13"/>
      <c r="M112" s="13"/>
      <c r="N112" s="13"/>
      <c r="O112" s="13"/>
      <c r="P112" s="13"/>
    </row>
    <row r="113" spans="4:16" s="14" customFormat="1">
      <c r="D113" s="13"/>
      <c r="E113" s="13"/>
      <c r="F113" s="13"/>
      <c r="G113" s="13"/>
      <c r="H113" s="13"/>
      <c r="I113" s="13"/>
      <c r="J113" s="13"/>
      <c r="K113" s="13"/>
      <c r="L113" s="13"/>
      <c r="M113" s="13"/>
      <c r="N113" s="13"/>
      <c r="O113" s="13"/>
      <c r="P113" s="13"/>
    </row>
    <row r="114" spans="4:16" s="14" customFormat="1">
      <c r="D114" s="13"/>
      <c r="E114" s="13"/>
      <c r="F114" s="13"/>
      <c r="G114" s="13"/>
      <c r="H114" s="13"/>
      <c r="I114" s="13"/>
      <c r="J114" s="13"/>
      <c r="K114" s="13"/>
      <c r="L114" s="13"/>
      <c r="M114" s="13"/>
      <c r="N114" s="13"/>
      <c r="O114" s="13"/>
      <c r="P114" s="13"/>
    </row>
    <row r="115" spans="4:16" s="14" customFormat="1">
      <c r="D115" s="13"/>
      <c r="E115" s="13"/>
      <c r="F115" s="13"/>
      <c r="G115" s="13"/>
      <c r="H115" s="13"/>
      <c r="I115" s="13"/>
      <c r="J115" s="13"/>
      <c r="K115" s="13"/>
      <c r="L115" s="13"/>
      <c r="M115" s="13"/>
      <c r="N115" s="13"/>
      <c r="O115" s="13"/>
      <c r="P115" s="13"/>
    </row>
    <row r="116" spans="4:16" s="14" customFormat="1">
      <c r="D116" s="13"/>
      <c r="E116" s="13"/>
      <c r="F116" s="13"/>
      <c r="G116" s="13"/>
      <c r="H116" s="13"/>
      <c r="I116" s="13"/>
      <c r="J116" s="13"/>
      <c r="K116" s="13"/>
      <c r="L116" s="13"/>
      <c r="M116" s="13"/>
      <c r="N116" s="13"/>
      <c r="O116" s="13"/>
      <c r="P116" s="13"/>
    </row>
    <row r="117" spans="4:16" s="14" customFormat="1">
      <c r="D117" s="13"/>
      <c r="E117" s="13"/>
      <c r="F117" s="13"/>
      <c r="G117" s="13"/>
      <c r="H117" s="13"/>
      <c r="I117" s="13"/>
      <c r="J117" s="13"/>
      <c r="K117" s="13"/>
      <c r="L117" s="13"/>
      <c r="M117" s="13"/>
      <c r="N117" s="13"/>
      <c r="O117" s="13"/>
      <c r="P117" s="13"/>
    </row>
    <row r="118" spans="4:16" s="14" customFormat="1">
      <c r="D118" s="13"/>
      <c r="E118" s="13"/>
      <c r="F118" s="13"/>
      <c r="G118" s="13"/>
      <c r="H118" s="13"/>
      <c r="I118" s="13"/>
      <c r="J118" s="13"/>
      <c r="K118" s="13"/>
      <c r="L118" s="13"/>
      <c r="M118" s="13"/>
      <c r="N118" s="13"/>
      <c r="O118" s="13"/>
      <c r="P118" s="13"/>
    </row>
    <row r="119" spans="4:16" s="14" customFormat="1">
      <c r="D119" s="13"/>
      <c r="E119" s="13"/>
      <c r="F119" s="13"/>
      <c r="G119" s="13"/>
      <c r="H119" s="13"/>
      <c r="I119" s="13"/>
      <c r="J119" s="13"/>
      <c r="K119" s="13"/>
      <c r="L119" s="13"/>
      <c r="M119" s="13"/>
      <c r="N119" s="13"/>
      <c r="O119" s="13"/>
      <c r="P119" s="13"/>
    </row>
    <row r="120" spans="4:16" s="14" customFormat="1">
      <c r="D120" s="13"/>
      <c r="E120" s="13"/>
      <c r="F120" s="13"/>
      <c r="G120" s="13"/>
      <c r="H120" s="13"/>
      <c r="I120" s="13"/>
      <c r="J120" s="13"/>
      <c r="K120" s="13"/>
      <c r="L120" s="13"/>
      <c r="M120" s="13"/>
      <c r="N120" s="13"/>
      <c r="O120" s="13"/>
      <c r="P120" s="13"/>
    </row>
    <row r="121" spans="4:16" s="14" customFormat="1">
      <c r="D121" s="13"/>
      <c r="E121" s="13"/>
      <c r="F121" s="13"/>
      <c r="G121" s="13"/>
      <c r="H121" s="13"/>
      <c r="I121" s="13"/>
      <c r="J121" s="13"/>
      <c r="K121" s="13"/>
      <c r="L121" s="13"/>
      <c r="M121" s="13"/>
      <c r="N121" s="13"/>
      <c r="O121" s="13"/>
      <c r="P121" s="13"/>
    </row>
    <row r="122" spans="4:16" s="14" customFormat="1">
      <c r="D122" s="13"/>
      <c r="E122" s="13"/>
      <c r="F122" s="13"/>
      <c r="G122" s="13"/>
      <c r="H122" s="13"/>
      <c r="I122" s="13"/>
      <c r="J122" s="13"/>
      <c r="K122" s="13"/>
      <c r="L122" s="13"/>
      <c r="M122" s="13"/>
      <c r="N122" s="13"/>
      <c r="O122" s="13"/>
      <c r="P122" s="13"/>
    </row>
    <row r="123" spans="4:16" s="14" customFormat="1">
      <c r="D123" s="13"/>
      <c r="E123" s="13"/>
      <c r="F123" s="13"/>
      <c r="G123" s="13"/>
      <c r="H123" s="13"/>
      <c r="I123" s="13"/>
      <c r="J123" s="13"/>
      <c r="K123" s="13"/>
      <c r="L123" s="13"/>
      <c r="M123" s="13"/>
      <c r="N123" s="13"/>
      <c r="O123" s="13"/>
      <c r="P123" s="13"/>
    </row>
    <row r="124" spans="4:16" s="14" customFormat="1">
      <c r="D124" s="13"/>
      <c r="E124" s="13"/>
      <c r="F124" s="13"/>
      <c r="G124" s="13"/>
      <c r="H124" s="13"/>
      <c r="I124" s="13"/>
      <c r="J124" s="13"/>
      <c r="K124" s="13"/>
      <c r="L124" s="13"/>
      <c r="M124" s="13"/>
      <c r="N124" s="13"/>
      <c r="O124" s="13"/>
      <c r="P124" s="13"/>
    </row>
    <row r="125" spans="4:16" s="14" customFormat="1">
      <c r="D125" s="13"/>
      <c r="E125" s="13"/>
      <c r="F125" s="13"/>
      <c r="G125" s="13"/>
      <c r="H125" s="13"/>
      <c r="I125" s="13"/>
      <c r="J125" s="13"/>
      <c r="K125" s="13"/>
      <c r="L125" s="13"/>
      <c r="M125" s="13"/>
      <c r="N125" s="13"/>
      <c r="O125" s="13"/>
      <c r="P125" s="13"/>
    </row>
    <row r="126" spans="4:16" s="14" customFormat="1">
      <c r="D126" s="13"/>
      <c r="E126" s="13"/>
      <c r="F126" s="13"/>
      <c r="G126" s="13"/>
      <c r="H126" s="13"/>
      <c r="I126" s="13"/>
      <c r="J126" s="13"/>
      <c r="K126" s="13"/>
      <c r="L126" s="13"/>
      <c r="M126" s="13"/>
      <c r="N126" s="13"/>
      <c r="O126" s="13"/>
      <c r="P126" s="13"/>
    </row>
    <row r="127" spans="4:16" s="14" customFormat="1">
      <c r="D127" s="13"/>
      <c r="E127" s="13"/>
      <c r="F127" s="13"/>
      <c r="G127" s="13"/>
      <c r="H127" s="13"/>
      <c r="I127" s="13"/>
      <c r="J127" s="13"/>
      <c r="K127" s="13"/>
      <c r="L127" s="13"/>
      <c r="M127" s="13"/>
      <c r="N127" s="13"/>
      <c r="O127" s="13"/>
      <c r="P127" s="13"/>
    </row>
    <row r="128" spans="4:16" s="14" customFormat="1">
      <c r="D128" s="13"/>
      <c r="E128" s="13"/>
      <c r="F128" s="13"/>
      <c r="G128" s="13"/>
      <c r="H128" s="13"/>
      <c r="I128" s="13"/>
      <c r="J128" s="13"/>
      <c r="K128" s="13"/>
      <c r="L128" s="13"/>
      <c r="M128" s="13"/>
      <c r="N128" s="13"/>
      <c r="O128" s="13"/>
      <c r="P128" s="13"/>
    </row>
    <row r="129" spans="4:16" s="14" customFormat="1">
      <c r="D129" s="13"/>
      <c r="E129" s="13"/>
      <c r="F129" s="13"/>
      <c r="G129" s="13"/>
      <c r="H129" s="13"/>
      <c r="I129" s="13"/>
      <c r="J129" s="13"/>
      <c r="K129" s="13"/>
      <c r="L129" s="13"/>
      <c r="M129" s="13"/>
      <c r="N129" s="13"/>
      <c r="O129" s="13"/>
      <c r="P129" s="13"/>
    </row>
    <row r="130" spans="4:16" s="14" customFormat="1">
      <c r="D130" s="13"/>
      <c r="E130" s="13"/>
      <c r="F130" s="13"/>
      <c r="G130" s="13"/>
      <c r="H130" s="13"/>
      <c r="I130" s="13"/>
      <c r="J130" s="13"/>
      <c r="K130" s="13"/>
      <c r="L130" s="13"/>
      <c r="M130" s="13"/>
      <c r="N130" s="13"/>
      <c r="O130" s="13"/>
      <c r="P130" s="13"/>
    </row>
    <row r="131" spans="4:16" s="14" customFormat="1">
      <c r="D131" s="13"/>
      <c r="E131" s="13"/>
      <c r="F131" s="13"/>
      <c r="G131" s="13"/>
      <c r="H131" s="13"/>
      <c r="I131" s="13"/>
      <c r="J131" s="13"/>
      <c r="K131" s="13"/>
      <c r="L131" s="13"/>
      <c r="M131" s="13"/>
      <c r="N131" s="13"/>
      <c r="O131" s="13"/>
      <c r="P131" s="13"/>
    </row>
    <row r="132" spans="4:16" s="14" customFormat="1">
      <c r="D132" s="13"/>
      <c r="E132" s="13"/>
      <c r="F132" s="13"/>
      <c r="G132" s="13"/>
      <c r="H132" s="13"/>
      <c r="I132" s="13"/>
      <c r="J132" s="13"/>
      <c r="K132" s="13"/>
      <c r="L132" s="13"/>
      <c r="M132" s="13"/>
      <c r="N132" s="13"/>
      <c r="O132" s="13"/>
      <c r="P132" s="13"/>
    </row>
    <row r="133" spans="4:16" s="14" customFormat="1">
      <c r="D133" s="13"/>
      <c r="E133" s="13"/>
      <c r="F133" s="13"/>
      <c r="G133" s="13"/>
      <c r="H133" s="13"/>
      <c r="I133" s="13"/>
      <c r="J133" s="13"/>
      <c r="K133" s="13"/>
      <c r="L133" s="13"/>
      <c r="M133" s="13"/>
      <c r="N133" s="13"/>
      <c r="O133" s="13"/>
      <c r="P133" s="13"/>
    </row>
    <row r="134" spans="4:16" s="14" customFormat="1">
      <c r="D134" s="13"/>
      <c r="E134" s="13"/>
      <c r="F134" s="13"/>
      <c r="G134" s="13"/>
      <c r="H134" s="13"/>
      <c r="I134" s="13"/>
      <c r="J134" s="13"/>
      <c r="K134" s="13"/>
      <c r="L134" s="13"/>
      <c r="M134" s="13"/>
      <c r="N134" s="13"/>
      <c r="O134" s="13"/>
      <c r="P134" s="13"/>
    </row>
    <row r="135" spans="4:16" s="14" customFormat="1">
      <c r="D135" s="13"/>
      <c r="E135" s="13"/>
      <c r="F135" s="13"/>
      <c r="G135" s="13"/>
      <c r="H135" s="13"/>
      <c r="I135" s="13"/>
      <c r="J135" s="13"/>
      <c r="K135" s="13"/>
      <c r="L135" s="13"/>
      <c r="M135" s="13"/>
      <c r="N135" s="13"/>
      <c r="O135" s="13"/>
      <c r="P135" s="13"/>
    </row>
    <row r="136" spans="4:16" s="14" customFormat="1">
      <c r="D136" s="13"/>
      <c r="E136" s="13"/>
      <c r="F136" s="13"/>
      <c r="G136" s="13"/>
      <c r="H136" s="13"/>
      <c r="I136" s="13"/>
      <c r="J136" s="13"/>
      <c r="K136" s="13"/>
      <c r="L136" s="13"/>
      <c r="M136" s="13"/>
      <c r="N136" s="13"/>
      <c r="O136" s="13"/>
      <c r="P136" s="13"/>
    </row>
    <row r="137" spans="4:16" s="14" customFormat="1">
      <c r="D137" s="13"/>
      <c r="E137" s="13"/>
      <c r="F137" s="13"/>
      <c r="G137" s="13"/>
      <c r="H137" s="13"/>
      <c r="I137" s="13"/>
      <c r="J137" s="13"/>
      <c r="K137" s="13"/>
      <c r="L137" s="13"/>
      <c r="M137" s="13"/>
      <c r="N137" s="13"/>
      <c r="O137" s="13"/>
      <c r="P137" s="13"/>
    </row>
    <row r="138" spans="4:16" s="14" customFormat="1">
      <c r="D138" s="13"/>
      <c r="E138" s="13"/>
      <c r="F138" s="13"/>
      <c r="G138" s="13"/>
      <c r="H138" s="13"/>
      <c r="I138" s="13"/>
      <c r="J138" s="13"/>
      <c r="K138" s="13"/>
      <c r="L138" s="13"/>
      <c r="M138" s="13"/>
      <c r="N138" s="13"/>
      <c r="O138" s="13"/>
      <c r="P138" s="13"/>
    </row>
    <row r="139" spans="4:16" s="14" customFormat="1">
      <c r="D139" s="13"/>
      <c r="E139" s="13"/>
      <c r="F139" s="13"/>
      <c r="G139" s="13"/>
      <c r="H139" s="13"/>
      <c r="I139" s="13"/>
      <c r="J139" s="13"/>
      <c r="K139" s="13"/>
      <c r="L139" s="13"/>
      <c r="M139" s="13"/>
      <c r="N139" s="13"/>
      <c r="O139" s="13"/>
      <c r="P139" s="13"/>
    </row>
    <row r="140" spans="4:16" s="14" customFormat="1">
      <c r="D140" s="13"/>
      <c r="E140" s="13"/>
      <c r="F140" s="13"/>
      <c r="G140" s="13"/>
      <c r="H140" s="13"/>
      <c r="I140" s="13"/>
      <c r="J140" s="13"/>
      <c r="K140" s="13"/>
      <c r="L140" s="13"/>
      <c r="M140" s="13"/>
      <c r="N140" s="13"/>
      <c r="O140" s="13"/>
      <c r="P140" s="13"/>
    </row>
    <row r="141" spans="4:16" s="14" customFormat="1">
      <c r="D141" s="13"/>
      <c r="E141" s="13"/>
      <c r="F141" s="13"/>
      <c r="G141" s="13"/>
      <c r="H141" s="13"/>
      <c r="I141" s="13"/>
      <c r="J141" s="13"/>
      <c r="K141" s="13"/>
      <c r="L141" s="13"/>
      <c r="M141" s="13"/>
      <c r="N141" s="13"/>
      <c r="O141" s="13"/>
      <c r="P141" s="13"/>
    </row>
    <row r="142" spans="4:16" s="14" customFormat="1">
      <c r="D142" s="13"/>
      <c r="E142" s="13"/>
      <c r="F142" s="13"/>
      <c r="G142" s="13"/>
      <c r="H142" s="13"/>
      <c r="I142" s="13"/>
      <c r="J142" s="13"/>
      <c r="K142" s="13"/>
      <c r="L142" s="13"/>
      <c r="M142" s="13"/>
      <c r="N142" s="13"/>
      <c r="O142" s="13"/>
      <c r="P142" s="13"/>
    </row>
    <row r="143" spans="4:16" s="14" customFormat="1">
      <c r="D143" s="13"/>
      <c r="E143" s="13"/>
      <c r="F143" s="13"/>
      <c r="G143" s="13"/>
      <c r="H143" s="13"/>
      <c r="I143" s="13"/>
      <c r="J143" s="13"/>
      <c r="K143" s="13"/>
      <c r="L143" s="13"/>
      <c r="M143" s="13"/>
      <c r="N143" s="13"/>
      <c r="O143" s="13"/>
      <c r="P143" s="13"/>
    </row>
    <row r="144" spans="4:16" s="14" customFormat="1">
      <c r="D144" s="13"/>
      <c r="E144" s="13"/>
      <c r="F144" s="13"/>
      <c r="G144" s="13"/>
      <c r="H144" s="13"/>
      <c r="I144" s="13"/>
      <c r="J144" s="13"/>
      <c r="K144" s="13"/>
      <c r="L144" s="13"/>
      <c r="M144" s="13"/>
      <c r="N144" s="13"/>
      <c r="O144" s="13"/>
      <c r="P144" s="13"/>
    </row>
    <row r="145" spans="4:16" s="14" customFormat="1">
      <c r="D145" s="13"/>
      <c r="E145" s="13"/>
      <c r="F145" s="13"/>
      <c r="G145" s="13"/>
      <c r="H145" s="13"/>
      <c r="I145" s="13"/>
      <c r="J145" s="13"/>
      <c r="K145" s="13"/>
      <c r="L145" s="13"/>
      <c r="M145" s="13"/>
      <c r="N145" s="13"/>
      <c r="O145" s="13"/>
      <c r="P145" s="13"/>
    </row>
    <row r="146" spans="4:16" s="14" customFormat="1">
      <c r="D146" s="13"/>
      <c r="E146" s="13"/>
      <c r="F146" s="13"/>
      <c r="G146" s="13"/>
      <c r="H146" s="13"/>
      <c r="I146" s="13"/>
      <c r="J146" s="13"/>
      <c r="K146" s="13"/>
      <c r="L146" s="13"/>
      <c r="M146" s="13"/>
      <c r="N146" s="13"/>
      <c r="O146" s="13"/>
      <c r="P146" s="13"/>
    </row>
    <row r="147" spans="4:16" s="14" customFormat="1">
      <c r="D147" s="13"/>
      <c r="E147" s="13"/>
      <c r="F147" s="13"/>
      <c r="G147" s="13"/>
      <c r="H147" s="13"/>
      <c r="I147" s="13"/>
      <c r="J147" s="13"/>
      <c r="K147" s="13"/>
      <c r="L147" s="13"/>
      <c r="M147" s="13"/>
      <c r="N147" s="13"/>
      <c r="O147" s="13"/>
      <c r="P147" s="13"/>
    </row>
    <row r="148" spans="4:16" s="14" customFormat="1">
      <c r="D148" s="13"/>
      <c r="E148" s="13"/>
      <c r="F148" s="13"/>
      <c r="G148" s="13"/>
      <c r="H148" s="13"/>
      <c r="I148" s="13"/>
      <c r="J148" s="13"/>
      <c r="K148" s="13"/>
      <c r="L148" s="13"/>
      <c r="M148" s="13"/>
      <c r="N148" s="13"/>
      <c r="O148" s="13"/>
      <c r="P148" s="13"/>
    </row>
    <row r="149" spans="4:16" s="14" customFormat="1">
      <c r="D149" s="13"/>
      <c r="E149" s="13"/>
      <c r="F149" s="13"/>
      <c r="G149" s="13"/>
      <c r="H149" s="13"/>
      <c r="I149" s="13"/>
      <c r="J149" s="13"/>
      <c r="K149" s="13"/>
      <c r="L149" s="13"/>
      <c r="M149" s="13"/>
      <c r="N149" s="13"/>
      <c r="O149" s="13"/>
      <c r="P149" s="13"/>
    </row>
    <row r="150" spans="4:16" s="14" customFormat="1">
      <c r="D150" s="13"/>
      <c r="E150" s="13"/>
      <c r="F150" s="13"/>
      <c r="G150" s="13"/>
      <c r="H150" s="13"/>
      <c r="I150" s="13"/>
      <c r="J150" s="13"/>
      <c r="K150" s="13"/>
      <c r="L150" s="13"/>
      <c r="M150" s="13"/>
      <c r="N150" s="13"/>
      <c r="O150" s="13"/>
      <c r="P150" s="13"/>
    </row>
    <row r="151" spans="4:16" s="14" customFormat="1">
      <c r="D151" s="13"/>
      <c r="E151" s="13"/>
      <c r="F151" s="13"/>
      <c r="G151" s="13"/>
      <c r="H151" s="13"/>
      <c r="I151" s="13"/>
      <c r="J151" s="13"/>
      <c r="K151" s="13"/>
      <c r="L151" s="13"/>
      <c r="M151" s="13"/>
      <c r="N151" s="13"/>
      <c r="O151" s="13"/>
      <c r="P151" s="13"/>
    </row>
    <row r="152" spans="4:16" s="14" customFormat="1">
      <c r="D152" s="13"/>
      <c r="E152" s="13"/>
      <c r="F152" s="13"/>
      <c r="G152" s="13"/>
      <c r="H152" s="13"/>
      <c r="I152" s="13"/>
      <c r="J152" s="13"/>
      <c r="K152" s="13"/>
      <c r="L152" s="13"/>
      <c r="M152" s="13"/>
      <c r="N152" s="13"/>
      <c r="O152" s="13"/>
      <c r="P152" s="13"/>
    </row>
    <row r="153" spans="4:16" s="14" customFormat="1">
      <c r="D153" s="13"/>
      <c r="E153" s="13"/>
      <c r="F153" s="13"/>
      <c r="G153" s="13"/>
      <c r="H153" s="13"/>
      <c r="I153" s="13"/>
      <c r="J153" s="13"/>
      <c r="K153" s="13"/>
      <c r="L153" s="13"/>
      <c r="M153" s="13"/>
      <c r="N153" s="13"/>
      <c r="O153" s="13"/>
      <c r="P153" s="13"/>
    </row>
    <row r="154" spans="4:16" s="14" customFormat="1">
      <c r="D154" s="13"/>
      <c r="E154" s="13"/>
      <c r="F154" s="13"/>
      <c r="G154" s="13"/>
      <c r="H154" s="13"/>
      <c r="I154" s="13"/>
      <c r="J154" s="13"/>
      <c r="K154" s="13"/>
      <c r="L154" s="13"/>
      <c r="M154" s="13"/>
      <c r="N154" s="13"/>
      <c r="O154" s="13"/>
      <c r="P154" s="13"/>
    </row>
    <row r="155" spans="4:16" s="14" customFormat="1">
      <c r="D155" s="13"/>
      <c r="E155" s="13"/>
      <c r="F155" s="13"/>
      <c r="G155" s="13"/>
      <c r="H155" s="13"/>
      <c r="I155" s="13"/>
      <c r="J155" s="13"/>
      <c r="K155" s="13"/>
      <c r="L155" s="13"/>
      <c r="M155" s="13"/>
      <c r="N155" s="13"/>
      <c r="O155" s="13"/>
      <c r="P155" s="13"/>
    </row>
    <row r="156" spans="4:16" s="14" customFormat="1">
      <c r="D156" s="13"/>
      <c r="E156" s="13"/>
      <c r="F156" s="13"/>
      <c r="G156" s="13"/>
      <c r="H156" s="13"/>
      <c r="I156" s="13"/>
      <c r="J156" s="13"/>
      <c r="K156" s="13"/>
      <c r="L156" s="13"/>
      <c r="M156" s="13"/>
      <c r="N156" s="13"/>
      <c r="O156" s="13"/>
      <c r="P156" s="13"/>
    </row>
    <row r="157" spans="4:16" s="14" customFormat="1">
      <c r="D157" s="13"/>
      <c r="E157" s="13"/>
      <c r="F157" s="13"/>
      <c r="G157" s="13"/>
      <c r="H157" s="13"/>
      <c r="I157" s="13"/>
      <c r="J157" s="13"/>
      <c r="K157" s="13"/>
      <c r="L157" s="13"/>
      <c r="M157" s="13"/>
      <c r="N157" s="13"/>
      <c r="O157" s="13"/>
      <c r="P157" s="13"/>
    </row>
    <row r="158" spans="4:16" s="14" customFormat="1">
      <c r="D158" s="13"/>
      <c r="E158" s="13"/>
      <c r="F158" s="13"/>
      <c r="G158" s="13"/>
      <c r="H158" s="13"/>
      <c r="I158" s="13"/>
      <c r="J158" s="13"/>
      <c r="K158" s="13"/>
      <c r="L158" s="13"/>
      <c r="M158" s="13"/>
      <c r="N158" s="13"/>
      <c r="O158" s="13"/>
      <c r="P158" s="13"/>
    </row>
    <row r="159" spans="4:16" s="14" customFormat="1">
      <c r="D159" s="13"/>
      <c r="E159" s="13"/>
      <c r="F159" s="13"/>
      <c r="G159" s="13"/>
      <c r="H159" s="13"/>
      <c r="I159" s="13"/>
      <c r="J159" s="13"/>
      <c r="K159" s="13"/>
      <c r="L159" s="13"/>
      <c r="M159" s="13"/>
      <c r="N159" s="13"/>
      <c r="O159" s="13"/>
      <c r="P159" s="13"/>
    </row>
    <row r="160" spans="4:16" s="14" customFormat="1">
      <c r="D160" s="13"/>
      <c r="E160" s="13"/>
      <c r="F160" s="13"/>
      <c r="G160" s="13"/>
      <c r="H160" s="13"/>
      <c r="I160" s="13"/>
      <c r="J160" s="13"/>
      <c r="K160" s="13"/>
      <c r="L160" s="13"/>
      <c r="M160" s="13"/>
      <c r="N160" s="13"/>
      <c r="O160" s="13"/>
      <c r="P160" s="13"/>
    </row>
    <row r="161" spans="4:16" s="14" customFormat="1">
      <c r="D161" s="13"/>
      <c r="E161" s="13"/>
      <c r="F161" s="13"/>
      <c r="G161" s="13"/>
      <c r="H161" s="13"/>
      <c r="I161" s="13"/>
      <c r="J161" s="13"/>
      <c r="K161" s="13"/>
      <c r="L161" s="13"/>
      <c r="M161" s="13"/>
      <c r="N161" s="13"/>
      <c r="O161" s="13"/>
      <c r="P161" s="13"/>
    </row>
    <row r="162" spans="4:16" s="14" customFormat="1">
      <c r="D162" s="13"/>
      <c r="E162" s="13"/>
      <c r="F162" s="13"/>
      <c r="G162" s="13"/>
      <c r="H162" s="13"/>
      <c r="I162" s="13"/>
      <c r="J162" s="13"/>
      <c r="K162" s="13"/>
      <c r="L162" s="13"/>
      <c r="M162" s="13"/>
      <c r="N162" s="13"/>
      <c r="O162" s="13"/>
      <c r="P162" s="13"/>
    </row>
    <row r="163" spans="4:16" s="14" customFormat="1">
      <c r="D163" s="13"/>
      <c r="E163" s="13"/>
      <c r="F163" s="13"/>
      <c r="G163" s="13"/>
      <c r="H163" s="13"/>
      <c r="I163" s="13"/>
      <c r="J163" s="13"/>
      <c r="K163" s="13"/>
      <c r="L163" s="13"/>
      <c r="M163" s="13"/>
      <c r="N163" s="13"/>
      <c r="O163" s="13"/>
      <c r="P163" s="13"/>
    </row>
    <row r="164" spans="4:16" s="14" customFormat="1">
      <c r="D164" s="13"/>
      <c r="E164" s="13"/>
      <c r="F164" s="13"/>
      <c r="G164" s="13"/>
      <c r="H164" s="13"/>
      <c r="I164" s="13"/>
      <c r="J164" s="13"/>
      <c r="K164" s="13"/>
      <c r="L164" s="13"/>
      <c r="M164" s="13"/>
      <c r="N164" s="13"/>
      <c r="O164" s="13"/>
      <c r="P164" s="13"/>
    </row>
    <row r="165" spans="4:16" s="14" customFormat="1">
      <c r="D165" s="13"/>
      <c r="E165" s="13"/>
      <c r="F165" s="13"/>
      <c r="G165" s="13"/>
      <c r="H165" s="13"/>
      <c r="I165" s="13"/>
      <c r="J165" s="13"/>
      <c r="K165" s="13"/>
      <c r="L165" s="13"/>
      <c r="M165" s="13"/>
      <c r="N165" s="13"/>
      <c r="O165" s="13"/>
      <c r="P165" s="13"/>
    </row>
    <row r="166" spans="4:16" s="14" customFormat="1">
      <c r="D166" s="13"/>
      <c r="E166" s="13"/>
      <c r="F166" s="13"/>
      <c r="G166" s="13"/>
      <c r="H166" s="13"/>
      <c r="I166" s="13"/>
      <c r="J166" s="13"/>
      <c r="K166" s="13"/>
      <c r="L166" s="13"/>
      <c r="M166" s="13"/>
      <c r="N166" s="13"/>
      <c r="O166" s="13"/>
      <c r="P166" s="13"/>
    </row>
    <row r="167" spans="4:16" s="14" customFormat="1">
      <c r="D167" s="13"/>
      <c r="E167" s="13"/>
      <c r="F167" s="13"/>
      <c r="G167" s="13"/>
      <c r="H167" s="13"/>
      <c r="I167" s="13"/>
      <c r="J167" s="13"/>
      <c r="K167" s="13"/>
      <c r="L167" s="13"/>
      <c r="M167" s="13"/>
      <c r="N167" s="13"/>
      <c r="O167" s="13"/>
      <c r="P167" s="13"/>
    </row>
    <row r="168" spans="4:16" s="14" customFormat="1">
      <c r="D168" s="13"/>
      <c r="E168" s="13"/>
      <c r="F168" s="13"/>
      <c r="G168" s="13"/>
      <c r="H168" s="13"/>
      <c r="I168" s="13"/>
      <c r="J168" s="13"/>
      <c r="K168" s="13"/>
      <c r="L168" s="13"/>
      <c r="M168" s="13"/>
      <c r="N168" s="13"/>
      <c r="O168" s="13"/>
      <c r="P168" s="13"/>
    </row>
    <row r="169" spans="4:16" s="14" customFormat="1">
      <c r="D169" s="13"/>
      <c r="E169" s="13"/>
      <c r="F169" s="13"/>
      <c r="G169" s="13"/>
      <c r="H169" s="13"/>
      <c r="I169" s="13"/>
      <c r="J169" s="13"/>
      <c r="K169" s="13"/>
      <c r="L169" s="13"/>
      <c r="M169" s="13"/>
      <c r="N169" s="13"/>
      <c r="O169" s="13"/>
      <c r="P169" s="13"/>
    </row>
    <row r="170" spans="4:16" s="14" customFormat="1">
      <c r="D170" s="13"/>
      <c r="E170" s="13"/>
      <c r="F170" s="13"/>
      <c r="G170" s="13"/>
      <c r="H170" s="13"/>
      <c r="I170" s="13"/>
      <c r="J170" s="13"/>
      <c r="K170" s="13"/>
      <c r="L170" s="13"/>
      <c r="M170" s="13"/>
      <c r="N170" s="13"/>
      <c r="O170" s="13"/>
      <c r="P170" s="13"/>
    </row>
    <row r="171" spans="4:16" s="14" customFormat="1">
      <c r="D171" s="13"/>
      <c r="E171" s="13"/>
      <c r="F171" s="13"/>
      <c r="G171" s="13"/>
      <c r="H171" s="13"/>
      <c r="I171" s="13"/>
      <c r="J171" s="13"/>
      <c r="K171" s="13"/>
      <c r="L171" s="13"/>
      <c r="M171" s="13"/>
      <c r="N171" s="13"/>
      <c r="O171" s="13"/>
      <c r="P171" s="13"/>
    </row>
    <row r="172" spans="4:16" s="14" customFormat="1">
      <c r="D172" s="13"/>
      <c r="E172" s="13"/>
      <c r="F172" s="13"/>
      <c r="G172" s="13"/>
      <c r="H172" s="13"/>
      <c r="I172" s="13"/>
      <c r="J172" s="13"/>
      <c r="K172" s="13"/>
      <c r="L172" s="13"/>
      <c r="M172" s="13"/>
      <c r="N172" s="13"/>
      <c r="O172" s="13"/>
      <c r="P172" s="13"/>
    </row>
    <row r="173" spans="4:16" s="14" customFormat="1">
      <c r="D173" s="13"/>
      <c r="E173" s="13"/>
      <c r="F173" s="13"/>
      <c r="G173" s="13"/>
      <c r="H173" s="13"/>
      <c r="I173" s="13"/>
      <c r="J173" s="13"/>
      <c r="K173" s="13"/>
      <c r="L173" s="13"/>
      <c r="M173" s="13"/>
      <c r="N173" s="13"/>
      <c r="O173" s="13"/>
      <c r="P173" s="13"/>
    </row>
    <row r="174" spans="4:16" s="14" customFormat="1">
      <c r="D174" s="13"/>
      <c r="E174" s="13"/>
      <c r="F174" s="13"/>
      <c r="G174" s="13"/>
      <c r="H174" s="13"/>
      <c r="I174" s="13"/>
      <c r="J174" s="13"/>
      <c r="K174" s="13"/>
      <c r="L174" s="13"/>
      <c r="M174" s="13"/>
      <c r="N174" s="13"/>
      <c r="O174" s="13"/>
      <c r="P174" s="13"/>
    </row>
    <row r="175" spans="4:16" s="14" customFormat="1">
      <c r="D175" s="13"/>
      <c r="E175" s="13"/>
      <c r="F175" s="13"/>
      <c r="G175" s="13"/>
      <c r="H175" s="13"/>
      <c r="I175" s="13"/>
      <c r="J175" s="13"/>
      <c r="K175" s="13"/>
      <c r="L175" s="13"/>
      <c r="M175" s="13"/>
      <c r="N175" s="13"/>
      <c r="O175" s="13"/>
      <c r="P175" s="13"/>
    </row>
    <row r="176" spans="4:16" s="14" customFormat="1">
      <c r="D176" s="13"/>
      <c r="E176" s="13"/>
      <c r="F176" s="13"/>
      <c r="G176" s="13"/>
      <c r="H176" s="13"/>
      <c r="I176" s="13"/>
      <c r="J176" s="13"/>
      <c r="K176" s="13"/>
      <c r="L176" s="13"/>
      <c r="M176" s="13"/>
      <c r="N176" s="13"/>
      <c r="O176" s="13"/>
      <c r="P176" s="13"/>
    </row>
    <row r="177" spans="4:16" s="14" customFormat="1">
      <c r="D177" s="13"/>
      <c r="E177" s="13"/>
      <c r="F177" s="13"/>
      <c r="G177" s="13"/>
      <c r="H177" s="13"/>
      <c r="I177" s="13"/>
      <c r="J177" s="13"/>
      <c r="K177" s="13"/>
      <c r="L177" s="13"/>
      <c r="M177" s="13"/>
      <c r="N177" s="13"/>
      <c r="O177" s="13"/>
      <c r="P177" s="13"/>
    </row>
    <row r="178" spans="4:16" s="14" customFormat="1">
      <c r="D178" s="13"/>
      <c r="E178" s="13"/>
      <c r="F178" s="13"/>
      <c r="G178" s="13"/>
      <c r="H178" s="13"/>
      <c r="I178" s="13"/>
      <c r="J178" s="13"/>
      <c r="K178" s="13"/>
      <c r="L178" s="13"/>
      <c r="M178" s="13"/>
      <c r="N178" s="13"/>
      <c r="O178" s="13"/>
      <c r="P178" s="13"/>
    </row>
    <row r="179" spans="4:16" s="14" customFormat="1">
      <c r="D179" s="13"/>
      <c r="E179" s="13"/>
      <c r="F179" s="13"/>
      <c r="G179" s="13"/>
      <c r="H179" s="13"/>
      <c r="I179" s="13"/>
      <c r="J179" s="13"/>
      <c r="K179" s="13"/>
      <c r="L179" s="13"/>
      <c r="M179" s="13"/>
      <c r="N179" s="13"/>
      <c r="O179" s="13"/>
      <c r="P179" s="13"/>
    </row>
    <row r="180" spans="4:16" s="14" customFormat="1">
      <c r="D180" s="13"/>
      <c r="E180" s="13"/>
      <c r="F180" s="13"/>
      <c r="G180" s="13"/>
      <c r="H180" s="13"/>
      <c r="I180" s="13"/>
      <c r="J180" s="13"/>
      <c r="K180" s="13"/>
      <c r="L180" s="13"/>
      <c r="M180" s="13"/>
      <c r="N180" s="13"/>
      <c r="O180" s="13"/>
      <c r="P180" s="13"/>
    </row>
    <row r="181" spans="4:16" s="14" customFormat="1">
      <c r="D181" s="13"/>
      <c r="E181" s="13"/>
      <c r="F181" s="13"/>
      <c r="G181" s="13"/>
      <c r="H181" s="13"/>
      <c r="I181" s="13"/>
      <c r="J181" s="13"/>
      <c r="K181" s="13"/>
      <c r="L181" s="13"/>
      <c r="M181" s="13"/>
      <c r="N181" s="13"/>
      <c r="O181" s="13"/>
      <c r="P181" s="13"/>
    </row>
    <row r="182" spans="4:16" s="14" customFormat="1">
      <c r="D182" s="13"/>
      <c r="E182" s="13"/>
      <c r="F182" s="13"/>
      <c r="G182" s="13"/>
      <c r="H182" s="13"/>
      <c r="I182" s="13"/>
      <c r="J182" s="13"/>
      <c r="K182" s="13"/>
      <c r="L182" s="13"/>
      <c r="M182" s="13"/>
      <c r="N182" s="13"/>
      <c r="O182" s="13"/>
      <c r="P182" s="13"/>
    </row>
    <row r="183" spans="4:16" s="14" customFormat="1">
      <c r="D183" s="13"/>
      <c r="E183" s="13"/>
      <c r="F183" s="13"/>
      <c r="G183" s="13"/>
      <c r="H183" s="13"/>
      <c r="I183" s="13"/>
      <c r="J183" s="13"/>
      <c r="K183" s="13"/>
      <c r="L183" s="13"/>
      <c r="M183" s="13"/>
      <c r="N183" s="13"/>
      <c r="O183" s="13"/>
      <c r="P183" s="13"/>
    </row>
    <row r="184" spans="4:16" s="14" customFormat="1">
      <c r="D184" s="13"/>
      <c r="E184" s="13"/>
      <c r="F184" s="13"/>
      <c r="G184" s="13"/>
      <c r="H184" s="13"/>
      <c r="I184" s="13"/>
      <c r="J184" s="13"/>
      <c r="K184" s="13"/>
      <c r="L184" s="13"/>
      <c r="M184" s="13"/>
      <c r="N184" s="13"/>
      <c r="O184" s="13"/>
      <c r="P184" s="13"/>
    </row>
    <row r="185" spans="4:16" s="14" customFormat="1">
      <c r="D185" s="13"/>
      <c r="E185" s="13"/>
      <c r="F185" s="13"/>
      <c r="G185" s="13"/>
      <c r="H185" s="13"/>
      <c r="I185" s="13"/>
      <c r="J185" s="13"/>
      <c r="K185" s="13"/>
      <c r="L185" s="13"/>
      <c r="M185" s="13"/>
      <c r="N185" s="13"/>
      <c r="O185" s="13"/>
      <c r="P185" s="13"/>
    </row>
    <row r="186" spans="4:16" s="14" customFormat="1">
      <c r="D186" s="13"/>
      <c r="E186" s="13"/>
      <c r="F186" s="13"/>
      <c r="G186" s="13"/>
      <c r="H186" s="13"/>
      <c r="I186" s="13"/>
      <c r="J186" s="13"/>
      <c r="K186" s="13"/>
      <c r="L186" s="13"/>
      <c r="M186" s="13"/>
      <c r="N186" s="13"/>
      <c r="O186" s="13"/>
      <c r="P186" s="13"/>
    </row>
    <row r="187" spans="4:16" s="14" customFormat="1">
      <c r="D187" s="13"/>
      <c r="E187" s="13"/>
      <c r="F187" s="13"/>
      <c r="G187" s="13"/>
      <c r="H187" s="13"/>
      <c r="I187" s="13"/>
      <c r="J187" s="13"/>
      <c r="K187" s="13"/>
      <c r="L187" s="13"/>
      <c r="M187" s="13"/>
      <c r="N187" s="13"/>
      <c r="O187" s="13"/>
      <c r="P187" s="13"/>
    </row>
    <row r="188" spans="4:16" s="14" customFormat="1">
      <c r="D188" s="13"/>
      <c r="E188" s="13"/>
      <c r="F188" s="13"/>
      <c r="G188" s="13"/>
      <c r="H188" s="13"/>
      <c r="I188" s="13"/>
      <c r="J188" s="13"/>
      <c r="K188" s="13"/>
      <c r="L188" s="13"/>
      <c r="M188" s="13"/>
      <c r="N188" s="13"/>
      <c r="O188" s="13"/>
      <c r="P188" s="13"/>
    </row>
    <row r="189" spans="4:16" s="14" customFormat="1">
      <c r="D189" s="13"/>
      <c r="E189" s="13"/>
      <c r="F189" s="13"/>
      <c r="G189" s="13"/>
      <c r="H189" s="13"/>
      <c r="I189" s="13"/>
      <c r="J189" s="13"/>
      <c r="K189" s="13"/>
      <c r="L189" s="13"/>
      <c r="M189" s="13"/>
      <c r="N189" s="13"/>
      <c r="O189" s="13"/>
      <c r="P189" s="13"/>
    </row>
    <row r="190" spans="4:16" s="14" customFormat="1">
      <c r="D190" s="13"/>
      <c r="E190" s="13"/>
      <c r="F190" s="13"/>
      <c r="G190" s="13"/>
      <c r="H190" s="13"/>
      <c r="I190" s="13"/>
      <c r="J190" s="13"/>
      <c r="K190" s="13"/>
      <c r="L190" s="13"/>
      <c r="M190" s="13"/>
      <c r="N190" s="13"/>
      <c r="O190" s="13"/>
      <c r="P190" s="13"/>
    </row>
    <row r="191" spans="4:16" s="14" customFormat="1">
      <c r="D191" s="13"/>
      <c r="E191" s="13"/>
      <c r="F191" s="13"/>
      <c r="G191" s="13"/>
      <c r="H191" s="13"/>
      <c r="I191" s="13"/>
      <c r="J191" s="13"/>
      <c r="K191" s="13"/>
      <c r="L191" s="13"/>
      <c r="M191" s="13"/>
      <c r="N191" s="13"/>
      <c r="O191" s="13"/>
      <c r="P191" s="13"/>
    </row>
    <row r="192" spans="4:16" s="14" customFormat="1">
      <c r="D192" s="13"/>
      <c r="E192" s="13"/>
      <c r="F192" s="13"/>
      <c r="G192" s="13"/>
      <c r="H192" s="13"/>
      <c r="I192" s="13"/>
      <c r="J192" s="13"/>
      <c r="K192" s="13"/>
      <c r="L192" s="13"/>
      <c r="M192" s="13"/>
      <c r="N192" s="13"/>
      <c r="O192" s="13"/>
      <c r="P192" s="13"/>
    </row>
    <row r="193" spans="4:16" s="14" customFormat="1">
      <c r="D193" s="13"/>
      <c r="E193" s="13"/>
      <c r="F193" s="13"/>
      <c r="G193" s="13"/>
      <c r="H193" s="13"/>
      <c r="I193" s="13"/>
      <c r="J193" s="13"/>
      <c r="K193" s="13"/>
      <c r="L193" s="13"/>
      <c r="M193" s="13"/>
      <c r="N193" s="13"/>
      <c r="O193" s="13"/>
      <c r="P193" s="13"/>
    </row>
    <row r="194" spans="4:16" s="14" customFormat="1">
      <c r="D194" s="13"/>
      <c r="E194" s="13"/>
      <c r="F194" s="13"/>
      <c r="G194" s="13"/>
      <c r="H194" s="13"/>
      <c r="I194" s="13"/>
      <c r="J194" s="13"/>
      <c r="K194" s="13"/>
      <c r="L194" s="13"/>
      <c r="M194" s="13"/>
      <c r="N194" s="13"/>
      <c r="O194" s="13"/>
      <c r="P194" s="13"/>
    </row>
    <row r="195" spans="4:16" s="14" customFormat="1">
      <c r="D195" s="13"/>
      <c r="E195" s="13"/>
      <c r="F195" s="13"/>
      <c r="G195" s="13"/>
      <c r="H195" s="13"/>
      <c r="I195" s="13"/>
      <c r="J195" s="13"/>
      <c r="K195" s="13"/>
      <c r="L195" s="13"/>
      <c r="M195" s="13"/>
      <c r="N195" s="13"/>
      <c r="O195" s="13"/>
      <c r="P195" s="13"/>
    </row>
    <row r="196" spans="4:16" s="14" customFormat="1">
      <c r="D196" s="13"/>
      <c r="E196" s="13"/>
      <c r="F196" s="13"/>
      <c r="G196" s="13"/>
      <c r="H196" s="13"/>
      <c r="I196" s="13"/>
      <c r="J196" s="13"/>
      <c r="K196" s="13"/>
      <c r="L196" s="13"/>
      <c r="M196" s="13"/>
      <c r="N196" s="13"/>
      <c r="O196" s="13"/>
      <c r="P196" s="13"/>
    </row>
    <row r="197" spans="4:16" s="14" customFormat="1">
      <c r="D197" s="13"/>
      <c r="E197" s="13"/>
      <c r="F197" s="13"/>
      <c r="G197" s="13"/>
      <c r="H197" s="13"/>
      <c r="I197" s="13"/>
      <c r="J197" s="13"/>
      <c r="K197" s="13"/>
      <c r="L197" s="13"/>
      <c r="M197" s="13"/>
      <c r="N197" s="13"/>
      <c r="O197" s="13"/>
      <c r="P197" s="13"/>
    </row>
    <row r="198" spans="4:16" s="14" customFormat="1">
      <c r="D198" s="13"/>
      <c r="E198" s="13"/>
      <c r="F198" s="13"/>
      <c r="G198" s="13"/>
      <c r="H198" s="13"/>
      <c r="I198" s="13"/>
      <c r="J198" s="13"/>
      <c r="K198" s="13"/>
      <c r="L198" s="13"/>
      <c r="M198" s="13"/>
      <c r="N198" s="13"/>
      <c r="O198" s="13"/>
      <c r="P198" s="13"/>
    </row>
    <row r="199" spans="4:16" s="14" customFormat="1">
      <c r="D199" s="13"/>
      <c r="E199" s="13"/>
      <c r="F199" s="13"/>
      <c r="G199" s="13"/>
      <c r="H199" s="13"/>
      <c r="I199" s="13"/>
      <c r="J199" s="13"/>
      <c r="K199" s="13"/>
      <c r="L199" s="13"/>
      <c r="M199" s="13"/>
      <c r="N199" s="13"/>
      <c r="O199" s="13"/>
      <c r="P199" s="13"/>
    </row>
    <row r="200" spans="4:16" s="14" customFormat="1">
      <c r="D200" s="13"/>
      <c r="E200" s="13"/>
      <c r="F200" s="13"/>
      <c r="G200" s="13"/>
      <c r="H200" s="13"/>
      <c r="I200" s="13"/>
      <c r="J200" s="13"/>
      <c r="K200" s="13"/>
      <c r="L200" s="13"/>
      <c r="M200" s="13"/>
      <c r="N200" s="13"/>
      <c r="O200" s="13"/>
      <c r="P200" s="13"/>
    </row>
    <row r="201" spans="4:16" s="14" customFormat="1">
      <c r="D201" s="13"/>
      <c r="E201" s="13"/>
      <c r="F201" s="13"/>
      <c r="G201" s="13"/>
      <c r="H201" s="13"/>
      <c r="I201" s="13"/>
      <c r="J201" s="13"/>
      <c r="K201" s="13"/>
      <c r="L201" s="13"/>
      <c r="M201" s="13"/>
      <c r="N201" s="13"/>
      <c r="O201" s="13"/>
      <c r="P201" s="13"/>
    </row>
    <row r="202" spans="4:16" s="14" customFormat="1">
      <c r="D202" s="13"/>
      <c r="E202" s="13"/>
      <c r="F202" s="13"/>
      <c r="G202" s="13"/>
      <c r="H202" s="13"/>
      <c r="I202" s="13"/>
      <c r="J202" s="13"/>
      <c r="K202" s="13"/>
      <c r="L202" s="13"/>
      <c r="M202" s="13"/>
      <c r="N202" s="13"/>
      <c r="O202" s="13"/>
      <c r="P202" s="13"/>
    </row>
    <row r="203" spans="4:16" s="14" customFormat="1">
      <c r="D203" s="13"/>
      <c r="E203" s="13"/>
      <c r="F203" s="13"/>
      <c r="G203" s="13"/>
      <c r="H203" s="13"/>
      <c r="I203" s="13"/>
      <c r="J203" s="13"/>
      <c r="K203" s="13"/>
      <c r="L203" s="13"/>
      <c r="M203" s="13"/>
      <c r="N203" s="13"/>
      <c r="O203" s="13"/>
      <c r="P203" s="13"/>
    </row>
    <row r="204" spans="4:16" s="14" customFormat="1">
      <c r="D204" s="13"/>
      <c r="E204" s="13"/>
      <c r="F204" s="13"/>
      <c r="G204" s="13"/>
      <c r="H204" s="13"/>
      <c r="I204" s="13"/>
      <c r="J204" s="13"/>
      <c r="K204" s="13"/>
      <c r="L204" s="13"/>
      <c r="M204" s="13"/>
      <c r="N204" s="13"/>
      <c r="O204" s="13"/>
      <c r="P204" s="13"/>
    </row>
    <row r="205" spans="4:16" s="14" customFormat="1">
      <c r="D205" s="13"/>
      <c r="E205" s="13"/>
      <c r="F205" s="13"/>
      <c r="G205" s="13"/>
      <c r="H205" s="13"/>
      <c r="I205" s="13"/>
      <c r="J205" s="13"/>
      <c r="K205" s="13"/>
      <c r="L205" s="13"/>
      <c r="M205" s="13"/>
      <c r="N205" s="13"/>
      <c r="O205" s="13"/>
      <c r="P205" s="13"/>
    </row>
    <row r="206" spans="4:16" s="14" customFormat="1">
      <c r="D206" s="13"/>
      <c r="E206" s="13"/>
      <c r="F206" s="13"/>
      <c r="G206" s="13"/>
      <c r="H206" s="13"/>
      <c r="I206" s="13"/>
      <c r="J206" s="13"/>
      <c r="K206" s="13"/>
      <c r="L206" s="13"/>
      <c r="M206" s="13"/>
      <c r="N206" s="13"/>
      <c r="O206" s="13"/>
      <c r="P206" s="13"/>
    </row>
    <row r="207" spans="4:16" s="14" customFormat="1">
      <c r="D207" s="13"/>
      <c r="E207" s="13"/>
      <c r="F207" s="13"/>
      <c r="G207" s="13"/>
      <c r="H207" s="13"/>
      <c r="I207" s="13"/>
      <c r="J207" s="13"/>
      <c r="K207" s="13"/>
      <c r="L207" s="13"/>
      <c r="M207" s="13"/>
      <c r="N207" s="13"/>
      <c r="O207" s="13"/>
      <c r="P207" s="13"/>
    </row>
    <row r="208" spans="4:16" s="14" customFormat="1">
      <c r="D208" s="13"/>
      <c r="E208" s="13"/>
      <c r="F208" s="13"/>
      <c r="G208" s="13"/>
      <c r="H208" s="13"/>
      <c r="I208" s="13"/>
      <c r="J208" s="13"/>
      <c r="K208" s="13"/>
      <c r="L208" s="13"/>
      <c r="M208" s="13"/>
      <c r="N208" s="13"/>
      <c r="O208" s="13"/>
      <c r="P208" s="13"/>
    </row>
    <row r="209" spans="4:16" s="14" customFormat="1">
      <c r="D209" s="13"/>
      <c r="E209" s="13"/>
      <c r="F209" s="13"/>
      <c r="G209" s="13"/>
      <c r="H209" s="13"/>
      <c r="I209" s="13"/>
      <c r="J209" s="13"/>
      <c r="K209" s="13"/>
      <c r="L209" s="13"/>
      <c r="M209" s="13"/>
      <c r="N209" s="13"/>
      <c r="O209" s="13"/>
      <c r="P209" s="13"/>
    </row>
    <row r="210" spans="4:16" s="14" customFormat="1">
      <c r="D210" s="13"/>
      <c r="E210" s="13"/>
      <c r="F210" s="13"/>
      <c r="G210" s="13"/>
      <c r="H210" s="13"/>
      <c r="I210" s="13"/>
      <c r="J210" s="13"/>
      <c r="K210" s="13"/>
      <c r="L210" s="13"/>
      <c r="M210" s="13"/>
      <c r="N210" s="13"/>
      <c r="O210" s="13"/>
      <c r="P210" s="13"/>
    </row>
    <row r="211" spans="4:16" s="14" customFormat="1">
      <c r="D211" s="13"/>
      <c r="E211" s="13"/>
      <c r="F211" s="13"/>
      <c r="G211" s="13"/>
      <c r="H211" s="13"/>
      <c r="I211" s="13"/>
      <c r="J211" s="13"/>
      <c r="K211" s="13"/>
      <c r="L211" s="13"/>
      <c r="M211" s="13"/>
      <c r="N211" s="13"/>
      <c r="O211" s="13"/>
      <c r="P211" s="13"/>
    </row>
    <row r="212" spans="4:16" s="14" customFormat="1">
      <c r="D212" s="13"/>
      <c r="E212" s="13"/>
      <c r="F212" s="13"/>
      <c r="G212" s="13"/>
      <c r="H212" s="13"/>
      <c r="I212" s="13"/>
      <c r="J212" s="13"/>
      <c r="K212" s="13"/>
      <c r="L212" s="13"/>
      <c r="M212" s="13"/>
      <c r="N212" s="13"/>
      <c r="O212" s="13"/>
      <c r="P212" s="13"/>
    </row>
    <row r="213" spans="4:16" s="14" customFormat="1">
      <c r="D213" s="13"/>
      <c r="E213" s="13"/>
      <c r="F213" s="13"/>
      <c r="G213" s="13"/>
      <c r="H213" s="13"/>
      <c r="I213" s="13"/>
      <c r="J213" s="13"/>
      <c r="K213" s="13"/>
      <c r="L213" s="13"/>
      <c r="M213" s="13"/>
      <c r="N213" s="13"/>
      <c r="O213" s="13"/>
      <c r="P213" s="13"/>
    </row>
    <row r="214" spans="4:16" s="14" customFormat="1">
      <c r="D214" s="13"/>
      <c r="E214" s="13"/>
      <c r="F214" s="13"/>
      <c r="G214" s="13"/>
      <c r="H214" s="13"/>
      <c r="I214" s="13"/>
      <c r="J214" s="13"/>
      <c r="K214" s="13"/>
      <c r="L214" s="13"/>
      <c r="M214" s="13"/>
      <c r="N214" s="13"/>
      <c r="O214" s="13"/>
      <c r="P214" s="13"/>
    </row>
    <row r="215" spans="4:16" s="14" customFormat="1">
      <c r="D215" s="13"/>
      <c r="E215" s="13"/>
      <c r="F215" s="13"/>
      <c r="G215" s="13"/>
      <c r="H215" s="13"/>
      <c r="I215" s="13"/>
      <c r="J215" s="13"/>
      <c r="K215" s="13"/>
      <c r="L215" s="13"/>
      <c r="M215" s="13"/>
      <c r="N215" s="13"/>
      <c r="O215" s="13"/>
      <c r="P215" s="13"/>
    </row>
    <row r="216" spans="4:16" s="14" customFormat="1">
      <c r="D216" s="13"/>
      <c r="E216" s="13"/>
      <c r="F216" s="13"/>
      <c r="G216" s="13"/>
      <c r="H216" s="13"/>
      <c r="I216" s="13"/>
      <c r="J216" s="13"/>
      <c r="K216" s="13"/>
      <c r="L216" s="13"/>
      <c r="M216" s="13"/>
      <c r="N216" s="13"/>
      <c r="O216" s="13"/>
      <c r="P216" s="13"/>
    </row>
    <row r="217" spans="4:16" s="14" customFormat="1">
      <c r="D217" s="13"/>
      <c r="E217" s="13"/>
      <c r="F217" s="13"/>
      <c r="G217" s="13"/>
      <c r="H217" s="13"/>
      <c r="I217" s="13"/>
      <c r="J217" s="13"/>
      <c r="K217" s="13"/>
      <c r="L217" s="13"/>
      <c r="M217" s="13"/>
      <c r="N217" s="13"/>
      <c r="O217" s="13"/>
      <c r="P217" s="13"/>
    </row>
    <row r="218" spans="4:16" s="14" customFormat="1">
      <c r="D218" s="13"/>
      <c r="E218" s="13"/>
      <c r="F218" s="13"/>
      <c r="G218" s="13"/>
      <c r="H218" s="13"/>
      <c r="I218" s="13"/>
      <c r="J218" s="13"/>
      <c r="K218" s="13"/>
      <c r="L218" s="13"/>
      <c r="M218" s="13"/>
      <c r="N218" s="13"/>
      <c r="O218" s="13"/>
      <c r="P218" s="13"/>
    </row>
    <row r="219" spans="4:16" s="14" customFormat="1">
      <c r="D219" s="13"/>
      <c r="E219" s="13"/>
      <c r="F219" s="13"/>
      <c r="G219" s="13"/>
      <c r="H219" s="13"/>
      <c r="I219" s="13"/>
      <c r="J219" s="13"/>
      <c r="K219" s="13"/>
      <c r="L219" s="13"/>
      <c r="M219" s="13"/>
      <c r="N219" s="13"/>
      <c r="O219" s="13"/>
      <c r="P219" s="13"/>
    </row>
    <row r="220" spans="4:16" s="14" customFormat="1">
      <c r="D220" s="13"/>
      <c r="E220" s="13"/>
      <c r="F220" s="13"/>
      <c r="G220" s="13"/>
      <c r="H220" s="13"/>
      <c r="I220" s="13"/>
      <c r="J220" s="13"/>
      <c r="K220" s="13"/>
      <c r="L220" s="13"/>
      <c r="M220" s="13"/>
      <c r="N220" s="13"/>
      <c r="O220" s="13"/>
      <c r="P220" s="13"/>
    </row>
    <row r="221" spans="4:16" s="14" customFormat="1">
      <c r="D221" s="13"/>
      <c r="E221" s="13"/>
      <c r="F221" s="13"/>
      <c r="G221" s="13"/>
      <c r="H221" s="13"/>
      <c r="I221" s="13"/>
      <c r="J221" s="13"/>
      <c r="K221" s="13"/>
      <c r="L221" s="13"/>
      <c r="M221" s="13"/>
      <c r="N221" s="13"/>
      <c r="O221" s="13"/>
      <c r="P221" s="13"/>
    </row>
    <row r="222" spans="4:16" s="14" customFormat="1">
      <c r="D222" s="13"/>
      <c r="E222" s="13"/>
      <c r="F222" s="13"/>
      <c r="G222" s="13"/>
      <c r="H222" s="13"/>
      <c r="I222" s="13"/>
      <c r="J222" s="13"/>
      <c r="K222" s="13"/>
      <c r="L222" s="13"/>
      <c r="M222" s="13"/>
      <c r="N222" s="13"/>
      <c r="O222" s="13"/>
      <c r="P222" s="13"/>
    </row>
    <row r="223" spans="4:16" s="14" customFormat="1">
      <c r="D223" s="13"/>
      <c r="E223" s="13"/>
      <c r="F223" s="13"/>
      <c r="G223" s="13"/>
      <c r="H223" s="13"/>
      <c r="I223" s="13"/>
      <c r="J223" s="13"/>
      <c r="K223" s="13"/>
      <c r="L223" s="13"/>
      <c r="M223" s="13"/>
      <c r="N223" s="13"/>
      <c r="O223" s="13"/>
      <c r="P223" s="13"/>
    </row>
    <row r="224" spans="4:16" s="14" customFormat="1">
      <c r="D224" s="13"/>
      <c r="E224" s="13"/>
      <c r="F224" s="13"/>
      <c r="G224" s="13"/>
      <c r="H224" s="13"/>
      <c r="I224" s="13"/>
      <c r="J224" s="13"/>
      <c r="K224" s="13"/>
      <c r="L224" s="13"/>
      <c r="M224" s="13"/>
      <c r="N224" s="13"/>
      <c r="O224" s="13"/>
      <c r="P224" s="13"/>
    </row>
    <row r="225" spans="4:16" s="14" customFormat="1">
      <c r="D225" s="13"/>
      <c r="E225" s="13"/>
      <c r="F225" s="13"/>
      <c r="G225" s="13"/>
      <c r="H225" s="13"/>
      <c r="I225" s="13"/>
      <c r="J225" s="13"/>
      <c r="K225" s="13"/>
      <c r="L225" s="13"/>
      <c r="M225" s="13"/>
      <c r="N225" s="13"/>
      <c r="O225" s="13"/>
      <c r="P225" s="13"/>
    </row>
    <row r="226" spans="4:16" s="14" customFormat="1">
      <c r="D226" s="13"/>
      <c r="E226" s="13"/>
      <c r="F226" s="13"/>
      <c r="G226" s="13"/>
      <c r="H226" s="13"/>
      <c r="I226" s="13"/>
      <c r="J226" s="13"/>
      <c r="K226" s="13"/>
      <c r="L226" s="13"/>
      <c r="M226" s="13"/>
      <c r="N226" s="13"/>
      <c r="O226" s="13"/>
      <c r="P226" s="13"/>
    </row>
    <row r="227" spans="4:16" s="14" customFormat="1">
      <c r="D227" s="13"/>
      <c r="E227" s="13"/>
      <c r="F227" s="13"/>
      <c r="G227" s="13"/>
      <c r="H227" s="13"/>
      <c r="I227" s="13"/>
      <c r="J227" s="13"/>
      <c r="K227" s="13"/>
      <c r="L227" s="13"/>
      <c r="M227" s="13"/>
      <c r="N227" s="13"/>
      <c r="O227" s="13"/>
      <c r="P227" s="13"/>
    </row>
    <row r="228" spans="4:16" s="14" customFormat="1">
      <c r="D228" s="13"/>
      <c r="E228" s="13"/>
      <c r="F228" s="13"/>
      <c r="G228" s="13"/>
      <c r="H228" s="13"/>
      <c r="I228" s="13"/>
      <c r="J228" s="13"/>
      <c r="K228" s="13"/>
      <c r="L228" s="13"/>
      <c r="M228" s="13"/>
      <c r="N228" s="13"/>
      <c r="O228" s="13"/>
      <c r="P228" s="13"/>
    </row>
    <row r="229" spans="4:16" s="14" customFormat="1">
      <c r="D229" s="13"/>
      <c r="E229" s="13"/>
      <c r="F229" s="13"/>
      <c r="G229" s="13"/>
      <c r="H229" s="13"/>
      <c r="I229" s="13"/>
      <c r="J229" s="13"/>
      <c r="K229" s="13"/>
      <c r="L229" s="13"/>
      <c r="M229" s="13"/>
      <c r="N229" s="13"/>
      <c r="O229" s="13"/>
      <c r="P229" s="13"/>
    </row>
    <row r="230" spans="4:16" s="14" customFormat="1">
      <c r="D230" s="13"/>
      <c r="E230" s="13"/>
      <c r="F230" s="13"/>
      <c r="G230" s="13"/>
      <c r="H230" s="13"/>
      <c r="I230" s="13"/>
      <c r="J230" s="13"/>
      <c r="K230" s="13"/>
      <c r="L230" s="13"/>
      <c r="M230" s="13"/>
      <c r="N230" s="13"/>
      <c r="O230" s="13"/>
      <c r="P230" s="13"/>
    </row>
    <row r="231" spans="4:16" s="14" customFormat="1">
      <c r="D231" s="13"/>
      <c r="E231" s="13"/>
      <c r="F231" s="13"/>
      <c r="G231" s="13"/>
      <c r="H231" s="13"/>
      <c r="I231" s="13"/>
      <c r="J231" s="13"/>
      <c r="K231" s="13"/>
      <c r="L231" s="13"/>
      <c r="M231" s="13"/>
      <c r="N231" s="13"/>
      <c r="O231" s="13"/>
      <c r="P231" s="13"/>
    </row>
    <row r="232" spans="4:16" s="14" customFormat="1">
      <c r="D232" s="13"/>
      <c r="E232" s="13"/>
      <c r="F232" s="13"/>
      <c r="G232" s="13"/>
      <c r="H232" s="13"/>
      <c r="I232" s="13"/>
      <c r="J232" s="13"/>
      <c r="K232" s="13"/>
      <c r="L232" s="13"/>
      <c r="M232" s="13"/>
      <c r="N232" s="13"/>
      <c r="O232" s="13"/>
      <c r="P232" s="13"/>
    </row>
    <row r="233" spans="4:16" s="14" customFormat="1">
      <c r="D233" s="13"/>
      <c r="E233" s="13"/>
      <c r="F233" s="13"/>
      <c r="G233" s="13"/>
      <c r="H233" s="13"/>
      <c r="I233" s="13"/>
      <c r="J233" s="13"/>
      <c r="K233" s="13"/>
      <c r="L233" s="13"/>
      <c r="M233" s="13"/>
      <c r="N233" s="13"/>
      <c r="O233" s="13"/>
      <c r="P233" s="13"/>
    </row>
    <row r="234" spans="4:16" s="14" customFormat="1">
      <c r="D234" s="13"/>
      <c r="E234" s="13"/>
      <c r="F234" s="13"/>
      <c r="G234" s="13"/>
      <c r="H234" s="13"/>
      <c r="I234" s="13"/>
      <c r="J234" s="13"/>
      <c r="K234" s="13"/>
      <c r="L234" s="13"/>
      <c r="M234" s="13"/>
      <c r="N234" s="13"/>
      <c r="O234" s="13"/>
      <c r="P234" s="13"/>
    </row>
    <row r="235" spans="4:16" s="14" customFormat="1">
      <c r="D235" s="13"/>
      <c r="E235" s="13"/>
      <c r="F235" s="13"/>
      <c r="G235" s="13"/>
      <c r="H235" s="13"/>
      <c r="I235" s="13"/>
      <c r="J235" s="13"/>
      <c r="K235" s="13"/>
      <c r="L235" s="13"/>
      <c r="M235" s="13"/>
      <c r="N235" s="13"/>
      <c r="O235" s="13"/>
      <c r="P235" s="13"/>
    </row>
    <row r="236" spans="4:16" s="14" customFormat="1">
      <c r="D236" s="13"/>
      <c r="E236" s="13"/>
      <c r="F236" s="13"/>
      <c r="G236" s="13"/>
      <c r="H236" s="13"/>
      <c r="I236" s="13"/>
      <c r="J236" s="13"/>
      <c r="K236" s="13"/>
      <c r="L236" s="13"/>
      <c r="M236" s="13"/>
      <c r="N236" s="13"/>
      <c r="O236" s="13"/>
      <c r="P236" s="13"/>
    </row>
    <row r="237" spans="4:16" s="14" customFormat="1">
      <c r="D237" s="13"/>
      <c r="E237" s="13"/>
      <c r="F237" s="13"/>
      <c r="G237" s="13"/>
      <c r="H237" s="13"/>
      <c r="I237" s="13"/>
      <c r="J237" s="13"/>
      <c r="K237" s="13"/>
      <c r="L237" s="13"/>
      <c r="M237" s="13"/>
      <c r="N237" s="13"/>
      <c r="O237" s="13"/>
      <c r="P237" s="13"/>
    </row>
    <row r="238" spans="4:16" s="14" customFormat="1">
      <c r="D238" s="13"/>
      <c r="E238" s="13"/>
      <c r="F238" s="13"/>
      <c r="G238" s="13"/>
      <c r="H238" s="13"/>
      <c r="I238" s="13"/>
      <c r="J238" s="13"/>
      <c r="K238" s="13"/>
      <c r="L238" s="13"/>
      <c r="M238" s="13"/>
      <c r="N238" s="13"/>
      <c r="O238" s="13"/>
      <c r="P238" s="13"/>
    </row>
    <row r="239" spans="4:16" s="14" customFormat="1">
      <c r="D239" s="13"/>
      <c r="E239" s="13"/>
      <c r="F239" s="13"/>
      <c r="G239" s="13"/>
      <c r="H239" s="13"/>
      <c r="I239" s="13"/>
      <c r="J239" s="13"/>
      <c r="K239" s="13"/>
      <c r="L239" s="13"/>
      <c r="M239" s="13"/>
      <c r="N239" s="13"/>
      <c r="O239" s="13"/>
      <c r="P239" s="13"/>
    </row>
    <row r="240" spans="4:16" s="14" customFormat="1">
      <c r="D240" s="13"/>
      <c r="E240" s="13"/>
      <c r="F240" s="13"/>
      <c r="G240" s="13"/>
      <c r="H240" s="13"/>
      <c r="I240" s="13"/>
      <c r="J240" s="13"/>
      <c r="K240" s="13"/>
      <c r="L240" s="13"/>
      <c r="M240" s="13"/>
      <c r="N240" s="13"/>
      <c r="O240" s="13"/>
      <c r="P240" s="13"/>
    </row>
    <row r="241" spans="4:16" s="14" customFormat="1">
      <c r="D241" s="13"/>
      <c r="E241" s="13"/>
      <c r="F241" s="13"/>
      <c r="G241" s="13"/>
      <c r="H241" s="13"/>
      <c r="I241" s="13"/>
      <c r="J241" s="13"/>
      <c r="K241" s="13"/>
      <c r="L241" s="13"/>
      <c r="M241" s="13"/>
      <c r="N241" s="13"/>
      <c r="O241" s="13"/>
      <c r="P241" s="13"/>
    </row>
    <row r="242" spans="4:16" s="14" customFormat="1">
      <c r="D242" s="13"/>
      <c r="E242" s="13"/>
      <c r="F242" s="13"/>
      <c r="G242" s="13"/>
      <c r="H242" s="13"/>
      <c r="I242" s="13"/>
      <c r="J242" s="13"/>
      <c r="K242" s="13"/>
      <c r="L242" s="13"/>
      <c r="M242" s="13"/>
      <c r="N242" s="13"/>
      <c r="O242" s="13"/>
      <c r="P242" s="13"/>
    </row>
    <row r="243" spans="4:16" s="14" customFormat="1">
      <c r="D243" s="13"/>
      <c r="E243" s="13"/>
      <c r="F243" s="13"/>
      <c r="G243" s="13"/>
      <c r="H243" s="13"/>
      <c r="I243" s="13"/>
      <c r="J243" s="13"/>
      <c r="K243" s="13"/>
      <c r="L243" s="13"/>
      <c r="M243" s="13"/>
      <c r="N243" s="13"/>
      <c r="O243" s="13"/>
      <c r="P243" s="13"/>
    </row>
    <row r="244" spans="4:16" s="14" customFormat="1">
      <c r="D244" s="13"/>
      <c r="E244" s="13"/>
      <c r="F244" s="13"/>
      <c r="G244" s="13"/>
      <c r="H244" s="13"/>
      <c r="I244" s="13"/>
      <c r="J244" s="13"/>
      <c r="K244" s="13"/>
      <c r="L244" s="13"/>
      <c r="M244" s="13"/>
      <c r="N244" s="13"/>
      <c r="O244" s="13"/>
      <c r="P244" s="13"/>
    </row>
    <row r="245" spans="4:16" s="14" customFormat="1">
      <c r="D245" s="13"/>
      <c r="E245" s="13"/>
      <c r="F245" s="13"/>
      <c r="G245" s="13"/>
      <c r="H245" s="13"/>
      <c r="I245" s="13"/>
      <c r="J245" s="13"/>
      <c r="K245" s="13"/>
      <c r="L245" s="13"/>
      <c r="M245" s="13"/>
      <c r="N245" s="13"/>
      <c r="O245" s="13"/>
      <c r="P245" s="13"/>
    </row>
    <row r="246" spans="4:16" s="14" customFormat="1">
      <c r="D246" s="13"/>
      <c r="E246" s="13"/>
      <c r="F246" s="13"/>
      <c r="G246" s="13"/>
      <c r="H246" s="13"/>
      <c r="I246" s="13"/>
      <c r="J246" s="13"/>
      <c r="K246" s="13"/>
      <c r="L246" s="13"/>
      <c r="M246" s="13"/>
      <c r="N246" s="13"/>
      <c r="O246" s="13"/>
      <c r="P246" s="13"/>
    </row>
    <row r="247" spans="4:16" s="14" customFormat="1">
      <c r="D247" s="13"/>
      <c r="E247" s="13"/>
      <c r="F247" s="13"/>
      <c r="G247" s="13"/>
      <c r="H247" s="13"/>
      <c r="I247" s="13"/>
      <c r="J247" s="13"/>
      <c r="K247" s="13"/>
      <c r="L247" s="13"/>
      <c r="M247" s="13"/>
      <c r="N247" s="13"/>
      <c r="O247" s="13"/>
      <c r="P247" s="13"/>
    </row>
    <row r="248" spans="4:16" s="14" customFormat="1">
      <c r="D248" s="13"/>
      <c r="E248" s="13"/>
      <c r="F248" s="13"/>
      <c r="G248" s="13"/>
      <c r="H248" s="13"/>
      <c r="I248" s="13"/>
      <c r="J248" s="13"/>
      <c r="K248" s="13"/>
      <c r="L248" s="13"/>
      <c r="M248" s="13"/>
      <c r="N248" s="13"/>
      <c r="O248" s="13"/>
      <c r="P248" s="13"/>
    </row>
    <row r="249" spans="4:16" s="14" customFormat="1">
      <c r="D249" s="13"/>
      <c r="E249" s="13"/>
      <c r="F249" s="13"/>
      <c r="G249" s="13"/>
      <c r="H249" s="13"/>
      <c r="I249" s="13"/>
      <c r="J249" s="13"/>
      <c r="K249" s="13"/>
      <c r="L249" s="13"/>
      <c r="M249" s="13"/>
      <c r="N249" s="13"/>
      <c r="O249" s="13"/>
      <c r="P249" s="13"/>
    </row>
    <row r="250" spans="4:16" s="14" customFormat="1">
      <c r="D250" s="13"/>
      <c r="E250" s="13"/>
      <c r="F250" s="13"/>
      <c r="G250" s="13"/>
      <c r="H250" s="13"/>
      <c r="I250" s="13"/>
      <c r="J250" s="13"/>
      <c r="K250" s="13"/>
      <c r="L250" s="13"/>
      <c r="M250" s="13"/>
      <c r="N250" s="13"/>
      <c r="O250" s="13"/>
      <c r="P250" s="13"/>
    </row>
    <row r="251" spans="4:16" s="14" customFormat="1">
      <c r="D251" s="13"/>
      <c r="E251" s="13"/>
      <c r="F251" s="13"/>
      <c r="G251" s="13"/>
      <c r="H251" s="13"/>
      <c r="I251" s="13"/>
      <c r="J251" s="13"/>
      <c r="K251" s="13"/>
      <c r="L251" s="13"/>
      <c r="M251" s="13"/>
      <c r="N251" s="13"/>
      <c r="O251" s="13"/>
      <c r="P251" s="13"/>
    </row>
    <row r="252" spans="4:16" s="14" customFormat="1">
      <c r="D252" s="13"/>
      <c r="E252" s="13"/>
      <c r="F252" s="13"/>
      <c r="G252" s="13"/>
      <c r="H252" s="13"/>
      <c r="I252" s="13"/>
      <c r="J252" s="13"/>
      <c r="K252" s="13"/>
      <c r="L252" s="13"/>
      <c r="M252" s="13"/>
      <c r="N252" s="13"/>
      <c r="O252" s="13"/>
      <c r="P252" s="13"/>
    </row>
    <row r="253" spans="4:16" s="14" customFormat="1">
      <c r="D253" s="13"/>
      <c r="E253" s="13"/>
      <c r="F253" s="13"/>
      <c r="G253" s="13"/>
      <c r="H253" s="13"/>
      <c r="I253" s="13"/>
      <c r="J253" s="13"/>
      <c r="K253" s="13"/>
      <c r="L253" s="13"/>
      <c r="M253" s="13"/>
      <c r="N253" s="13"/>
      <c r="O253" s="13"/>
      <c r="P253" s="13"/>
    </row>
    <row r="254" spans="4:16" s="14" customFormat="1">
      <c r="D254" s="13"/>
      <c r="E254" s="13"/>
      <c r="F254" s="13"/>
      <c r="G254" s="13"/>
      <c r="H254" s="13"/>
      <c r="I254" s="13"/>
      <c r="J254" s="13"/>
      <c r="K254" s="13"/>
      <c r="L254" s="13"/>
      <c r="M254" s="13"/>
      <c r="N254" s="13"/>
      <c r="O254" s="13"/>
      <c r="P254" s="13"/>
    </row>
    <row r="255" spans="4:16" s="14" customFormat="1">
      <c r="D255" s="13"/>
      <c r="E255" s="13"/>
      <c r="F255" s="13"/>
      <c r="G255" s="13"/>
      <c r="H255" s="13"/>
      <c r="I255" s="13"/>
      <c r="J255" s="13"/>
      <c r="K255" s="13"/>
      <c r="L255" s="13"/>
      <c r="M255" s="13"/>
      <c r="N255" s="13"/>
      <c r="O255" s="13"/>
      <c r="P255" s="13"/>
    </row>
    <row r="256" spans="4:16" s="14" customFormat="1">
      <c r="D256" s="13"/>
      <c r="E256" s="13"/>
      <c r="F256" s="13"/>
      <c r="G256" s="13"/>
      <c r="H256" s="13"/>
      <c r="I256" s="13"/>
      <c r="J256" s="13"/>
      <c r="K256" s="13"/>
      <c r="L256" s="13"/>
      <c r="M256" s="13"/>
      <c r="N256" s="13"/>
      <c r="O256" s="13"/>
      <c r="P256" s="13"/>
    </row>
    <row r="257" spans="4:16" s="14" customFormat="1">
      <c r="D257" s="13"/>
      <c r="E257" s="13"/>
      <c r="F257" s="13"/>
      <c r="G257" s="13"/>
      <c r="H257" s="13"/>
      <c r="I257" s="13"/>
      <c r="J257" s="13"/>
      <c r="K257" s="13"/>
      <c r="L257" s="13"/>
      <c r="M257" s="13"/>
      <c r="N257" s="13"/>
      <c r="O257" s="13"/>
      <c r="P257" s="13"/>
    </row>
    <row r="258" spans="4:16" s="14" customFormat="1">
      <c r="D258" s="13"/>
      <c r="E258" s="13"/>
      <c r="F258" s="13"/>
      <c r="G258" s="13"/>
      <c r="H258" s="13"/>
      <c r="I258" s="13"/>
      <c r="J258" s="13"/>
      <c r="K258" s="13"/>
      <c r="L258" s="13"/>
      <c r="M258" s="13"/>
      <c r="N258" s="13"/>
      <c r="O258" s="13"/>
      <c r="P258" s="13"/>
    </row>
    <row r="259" spans="4:16" s="14" customFormat="1">
      <c r="D259" s="13"/>
      <c r="E259" s="13"/>
      <c r="F259" s="13"/>
      <c r="G259" s="13"/>
      <c r="H259" s="13"/>
      <c r="I259" s="13"/>
      <c r="J259" s="13"/>
      <c r="K259" s="13"/>
      <c r="L259" s="13"/>
      <c r="M259" s="13"/>
      <c r="N259" s="13"/>
      <c r="O259" s="13"/>
      <c r="P259" s="13"/>
    </row>
    <row r="260" spans="4:16" s="14" customFormat="1">
      <c r="D260" s="13"/>
      <c r="E260" s="13"/>
      <c r="F260" s="13"/>
      <c r="G260" s="13"/>
      <c r="H260" s="13"/>
      <c r="I260" s="13"/>
      <c r="J260" s="13"/>
      <c r="K260" s="13"/>
      <c r="L260" s="13"/>
      <c r="M260" s="13"/>
      <c r="N260" s="13"/>
      <c r="O260" s="13"/>
      <c r="P260" s="13"/>
    </row>
    <row r="261" spans="4:16" s="14" customFormat="1">
      <c r="D261" s="13"/>
      <c r="E261" s="13"/>
      <c r="F261" s="13"/>
      <c r="G261" s="13"/>
      <c r="H261" s="13"/>
      <c r="I261" s="13"/>
      <c r="J261" s="13"/>
      <c r="K261" s="13"/>
      <c r="L261" s="13"/>
      <c r="M261" s="13"/>
      <c r="N261" s="13"/>
      <c r="O261" s="13"/>
      <c r="P261" s="13"/>
    </row>
    <row r="262" spans="4:16" s="14" customFormat="1">
      <c r="D262" s="13"/>
      <c r="E262" s="13"/>
      <c r="F262" s="13"/>
      <c r="G262" s="13"/>
      <c r="H262" s="13"/>
      <c r="I262" s="13"/>
      <c r="J262" s="13"/>
      <c r="K262" s="13"/>
      <c r="L262" s="13"/>
      <c r="M262" s="13"/>
      <c r="N262" s="13"/>
      <c r="O262" s="13"/>
      <c r="P262" s="13"/>
    </row>
    <row r="263" spans="4:16" s="14" customFormat="1">
      <c r="D263" s="13"/>
      <c r="E263" s="13"/>
      <c r="F263" s="13"/>
      <c r="G263" s="13"/>
      <c r="H263" s="13"/>
      <c r="I263" s="13"/>
      <c r="J263" s="13"/>
      <c r="K263" s="13"/>
      <c r="L263" s="13"/>
      <c r="M263" s="13"/>
      <c r="N263" s="13"/>
      <c r="O263" s="13"/>
      <c r="P263" s="13"/>
    </row>
    <row r="264" spans="4:16" s="14" customFormat="1">
      <c r="D264" s="13"/>
      <c r="E264" s="13"/>
      <c r="F264" s="13"/>
      <c r="G264" s="13"/>
      <c r="H264" s="13"/>
      <c r="I264" s="13"/>
      <c r="J264" s="13"/>
      <c r="K264" s="13"/>
      <c r="L264" s="13"/>
      <c r="M264" s="13"/>
      <c r="N264" s="13"/>
      <c r="O264" s="13"/>
      <c r="P264" s="13"/>
    </row>
    <row r="265" spans="4:16" s="14" customFormat="1">
      <c r="D265" s="13"/>
      <c r="E265" s="13"/>
      <c r="F265" s="13"/>
      <c r="G265" s="13"/>
      <c r="H265" s="13"/>
      <c r="I265" s="13"/>
      <c r="J265" s="13"/>
      <c r="K265" s="13"/>
      <c r="L265" s="13"/>
      <c r="M265" s="13"/>
      <c r="N265" s="13"/>
      <c r="O265" s="13"/>
      <c r="P265" s="13"/>
    </row>
    <row r="266" spans="4:16" s="14" customFormat="1">
      <c r="D266" s="13"/>
      <c r="E266" s="13"/>
      <c r="F266" s="13"/>
      <c r="G266" s="13"/>
      <c r="H266" s="13"/>
      <c r="I266" s="13"/>
      <c r="J266" s="13"/>
      <c r="K266" s="13"/>
      <c r="L266" s="13"/>
      <c r="M266" s="13"/>
      <c r="N266" s="13"/>
      <c r="O266" s="13"/>
      <c r="P266" s="13"/>
    </row>
    <row r="267" spans="4:16" s="14" customFormat="1">
      <c r="D267" s="13"/>
      <c r="E267" s="13"/>
      <c r="F267" s="13"/>
      <c r="G267" s="13"/>
      <c r="H267" s="13"/>
      <c r="I267" s="13"/>
      <c r="J267" s="13"/>
      <c r="K267" s="13"/>
      <c r="L267" s="13"/>
      <c r="M267" s="13"/>
      <c r="N267" s="13"/>
      <c r="O267" s="13"/>
      <c r="P267" s="13"/>
    </row>
    <row r="268" spans="4:16" s="14" customFormat="1">
      <c r="D268" s="13"/>
      <c r="E268" s="13"/>
      <c r="F268" s="13"/>
      <c r="G268" s="13"/>
      <c r="H268" s="13"/>
      <c r="I268" s="13"/>
      <c r="J268" s="13"/>
      <c r="K268" s="13"/>
      <c r="L268" s="13"/>
      <c r="M268" s="13"/>
      <c r="N268" s="13"/>
      <c r="O268" s="13"/>
      <c r="P268" s="13"/>
    </row>
    <row r="269" spans="4:16" s="14" customFormat="1">
      <c r="D269" s="13"/>
      <c r="E269" s="13"/>
      <c r="F269" s="13"/>
      <c r="G269" s="13"/>
      <c r="H269" s="13"/>
      <c r="I269" s="13"/>
      <c r="J269" s="13"/>
      <c r="K269" s="13"/>
      <c r="L269" s="13"/>
      <c r="M269" s="13"/>
      <c r="N269" s="13"/>
      <c r="O269" s="13"/>
      <c r="P269" s="13"/>
    </row>
    <row r="270" spans="4:16" s="14" customFormat="1">
      <c r="D270" s="13"/>
      <c r="E270" s="13"/>
      <c r="F270" s="13"/>
      <c r="G270" s="13"/>
      <c r="H270" s="13"/>
      <c r="I270" s="13"/>
      <c r="J270" s="13"/>
      <c r="K270" s="13"/>
      <c r="L270" s="13"/>
      <c r="M270" s="13"/>
      <c r="N270" s="13"/>
      <c r="O270" s="13"/>
      <c r="P270" s="13"/>
    </row>
    <row r="271" spans="4:16" s="14" customFormat="1">
      <c r="D271" s="13"/>
      <c r="E271" s="13"/>
      <c r="F271" s="13"/>
      <c r="G271" s="13"/>
      <c r="H271" s="13"/>
      <c r="I271" s="13"/>
      <c r="J271" s="13"/>
      <c r="K271" s="13"/>
      <c r="L271" s="13"/>
      <c r="M271" s="13"/>
      <c r="N271" s="13"/>
      <c r="O271" s="13"/>
      <c r="P271" s="13"/>
    </row>
    <row r="272" spans="4:16" s="14" customFormat="1">
      <c r="D272" s="13"/>
      <c r="E272" s="13"/>
      <c r="F272" s="13"/>
      <c r="G272" s="13"/>
      <c r="H272" s="13"/>
      <c r="I272" s="13"/>
      <c r="J272" s="13"/>
      <c r="K272" s="13"/>
      <c r="L272" s="13"/>
      <c r="M272" s="13"/>
      <c r="N272" s="13"/>
      <c r="O272" s="13"/>
      <c r="P272" s="13"/>
    </row>
    <row r="273" spans="4:16" s="14" customFormat="1">
      <c r="D273" s="13"/>
      <c r="E273" s="13"/>
      <c r="F273" s="13"/>
      <c r="G273" s="13"/>
      <c r="H273" s="13"/>
      <c r="I273" s="13"/>
      <c r="J273" s="13"/>
      <c r="K273" s="13"/>
      <c r="L273" s="13"/>
      <c r="M273" s="13"/>
      <c r="N273" s="13"/>
      <c r="O273" s="13"/>
      <c r="P273" s="13"/>
    </row>
    <row r="274" spans="4:16" s="14" customFormat="1">
      <c r="D274" s="13"/>
      <c r="E274" s="13"/>
      <c r="F274" s="13"/>
      <c r="G274" s="13"/>
      <c r="H274" s="13"/>
      <c r="I274" s="13"/>
      <c r="J274" s="13"/>
      <c r="K274" s="13"/>
      <c r="L274" s="13"/>
      <c r="M274" s="13"/>
      <c r="N274" s="13"/>
      <c r="O274" s="13"/>
      <c r="P274" s="13"/>
    </row>
    <row r="275" spans="4:16" s="14" customFormat="1">
      <c r="D275" s="13"/>
      <c r="E275" s="13"/>
      <c r="F275" s="13"/>
      <c r="G275" s="13"/>
      <c r="H275" s="13"/>
      <c r="I275" s="13"/>
      <c r="J275" s="13"/>
      <c r="K275" s="13"/>
      <c r="L275" s="13"/>
      <c r="M275" s="13"/>
      <c r="N275" s="13"/>
      <c r="O275" s="13"/>
      <c r="P275" s="13"/>
    </row>
    <row r="276" spans="4:16" s="14" customFormat="1">
      <c r="D276" s="13"/>
      <c r="E276" s="13"/>
      <c r="F276" s="13"/>
      <c r="G276" s="13"/>
      <c r="H276" s="13"/>
      <c r="I276" s="13"/>
      <c r="J276" s="13"/>
      <c r="K276" s="13"/>
      <c r="L276" s="13"/>
      <c r="M276" s="13"/>
      <c r="N276" s="13"/>
      <c r="O276" s="13"/>
      <c r="P276" s="13"/>
    </row>
    <row r="277" spans="4:16" s="14" customFormat="1">
      <c r="D277" s="13"/>
      <c r="E277" s="13"/>
      <c r="F277" s="13"/>
      <c r="G277" s="13"/>
      <c r="H277" s="13"/>
      <c r="I277" s="13"/>
      <c r="J277" s="13"/>
      <c r="K277" s="13"/>
      <c r="L277" s="13"/>
      <c r="M277" s="13"/>
      <c r="N277" s="13"/>
      <c r="O277" s="13"/>
      <c r="P277" s="13"/>
    </row>
    <row r="278" spans="4:16" s="14" customFormat="1">
      <c r="D278" s="13"/>
      <c r="E278" s="13"/>
      <c r="F278" s="13"/>
      <c r="G278" s="13"/>
      <c r="H278" s="13"/>
      <c r="I278" s="13"/>
      <c r="J278" s="13"/>
      <c r="K278" s="13"/>
      <c r="L278" s="13"/>
      <c r="M278" s="13"/>
      <c r="N278" s="13"/>
      <c r="O278" s="13"/>
      <c r="P278" s="13"/>
    </row>
    <row r="279" spans="4:16" s="14" customFormat="1">
      <c r="D279" s="13"/>
      <c r="E279" s="13"/>
      <c r="F279" s="13"/>
      <c r="G279" s="13"/>
      <c r="H279" s="13"/>
      <c r="I279" s="13"/>
      <c r="J279" s="13"/>
      <c r="K279" s="13"/>
      <c r="L279" s="13"/>
      <c r="M279" s="13"/>
      <c r="N279" s="13"/>
      <c r="O279" s="13"/>
      <c r="P279" s="13"/>
    </row>
    <row r="280" spans="4:16" s="14" customFormat="1">
      <c r="D280" s="13"/>
      <c r="E280" s="13"/>
      <c r="F280" s="13"/>
      <c r="G280" s="13"/>
      <c r="H280" s="13"/>
      <c r="I280" s="13"/>
      <c r="J280" s="13"/>
      <c r="K280" s="13"/>
      <c r="L280" s="13"/>
      <c r="M280" s="13"/>
      <c r="N280" s="13"/>
      <c r="O280" s="13"/>
      <c r="P280" s="13"/>
    </row>
    <row r="281" spans="4:16" s="14" customFormat="1">
      <c r="D281" s="13"/>
      <c r="E281" s="13"/>
      <c r="F281" s="13"/>
      <c r="G281" s="13"/>
      <c r="H281" s="13"/>
      <c r="I281" s="13"/>
      <c r="J281" s="13"/>
      <c r="K281" s="13"/>
      <c r="L281" s="13"/>
      <c r="M281" s="13"/>
      <c r="N281" s="13"/>
      <c r="O281" s="13"/>
      <c r="P281" s="13"/>
    </row>
    <row r="282" spans="4:16" s="14" customFormat="1">
      <c r="D282" s="13"/>
      <c r="E282" s="13"/>
      <c r="F282" s="13"/>
      <c r="G282" s="13"/>
      <c r="H282" s="13"/>
      <c r="I282" s="13"/>
      <c r="J282" s="13"/>
      <c r="K282" s="13"/>
      <c r="L282" s="13"/>
      <c r="M282" s="13"/>
      <c r="N282" s="13"/>
      <c r="O282" s="13"/>
      <c r="P282" s="13"/>
    </row>
    <row r="283" spans="4:16" s="14" customFormat="1">
      <c r="D283" s="13"/>
      <c r="E283" s="13"/>
      <c r="F283" s="13"/>
      <c r="G283" s="13"/>
      <c r="H283" s="13"/>
      <c r="I283" s="13"/>
      <c r="J283" s="13"/>
      <c r="K283" s="13"/>
      <c r="L283" s="13"/>
      <c r="M283" s="13"/>
      <c r="N283" s="13"/>
      <c r="O283" s="13"/>
      <c r="P283" s="13"/>
    </row>
    <row r="284" spans="4:16" s="14" customFormat="1">
      <c r="D284" s="13"/>
      <c r="E284" s="13"/>
      <c r="F284" s="13"/>
      <c r="G284" s="13"/>
      <c r="H284" s="13"/>
      <c r="I284" s="13"/>
      <c r="J284" s="13"/>
      <c r="K284" s="13"/>
      <c r="L284" s="13"/>
      <c r="M284" s="13"/>
      <c r="N284" s="13"/>
      <c r="O284" s="13"/>
      <c r="P284" s="13"/>
    </row>
    <row r="285" spans="4:16" s="14" customFormat="1">
      <c r="D285" s="13"/>
      <c r="E285" s="13"/>
      <c r="F285" s="13"/>
      <c r="G285" s="13"/>
      <c r="H285" s="13"/>
      <c r="I285" s="13"/>
      <c r="J285" s="13"/>
      <c r="K285" s="13"/>
      <c r="L285" s="13"/>
      <c r="M285" s="13"/>
      <c r="N285" s="13"/>
      <c r="O285" s="13"/>
      <c r="P285" s="13"/>
    </row>
    <row r="286" spans="4:16" s="14" customFormat="1">
      <c r="D286" s="13"/>
      <c r="E286" s="13"/>
      <c r="F286" s="13"/>
      <c r="G286" s="13"/>
      <c r="H286" s="13"/>
      <c r="I286" s="13"/>
      <c r="J286" s="13"/>
      <c r="K286" s="13"/>
      <c r="L286" s="13"/>
      <c r="M286" s="13"/>
      <c r="N286" s="13"/>
      <c r="O286" s="13"/>
      <c r="P286" s="13"/>
    </row>
    <row r="287" spans="4:16" s="14" customFormat="1">
      <c r="D287" s="13"/>
      <c r="E287" s="13"/>
      <c r="F287" s="13"/>
      <c r="G287" s="13"/>
      <c r="H287" s="13"/>
      <c r="I287" s="13"/>
      <c r="J287" s="13"/>
      <c r="K287" s="13"/>
      <c r="L287" s="13"/>
      <c r="M287" s="13"/>
      <c r="N287" s="13"/>
      <c r="O287" s="13"/>
      <c r="P287" s="13"/>
    </row>
    <row r="288" spans="4:16" s="14" customFormat="1">
      <c r="D288" s="13"/>
      <c r="E288" s="13"/>
      <c r="F288" s="13"/>
      <c r="G288" s="13"/>
      <c r="H288" s="13"/>
      <c r="I288" s="13"/>
      <c r="J288" s="13"/>
      <c r="K288" s="13"/>
      <c r="L288" s="13"/>
      <c r="M288" s="13"/>
      <c r="N288" s="13"/>
      <c r="O288" s="13"/>
      <c r="P288" s="13"/>
    </row>
    <row r="289" spans="4:16" s="14" customFormat="1">
      <c r="D289" s="13"/>
      <c r="E289" s="13"/>
      <c r="F289" s="13"/>
      <c r="G289" s="13"/>
      <c r="H289" s="13"/>
      <c r="I289" s="13"/>
      <c r="J289" s="13"/>
      <c r="K289" s="13"/>
      <c r="L289" s="13"/>
      <c r="M289" s="13"/>
      <c r="N289" s="13"/>
      <c r="O289" s="13"/>
      <c r="P289" s="13"/>
    </row>
    <row r="290" spans="4:16" s="14" customFormat="1">
      <c r="D290" s="13"/>
      <c r="E290" s="13"/>
      <c r="F290" s="13"/>
      <c r="G290" s="13"/>
      <c r="H290" s="13"/>
      <c r="I290" s="13"/>
      <c r="J290" s="13"/>
      <c r="K290" s="13"/>
      <c r="L290" s="13"/>
      <c r="M290" s="13"/>
      <c r="N290" s="13"/>
      <c r="O290" s="13"/>
      <c r="P290" s="13"/>
    </row>
    <row r="291" spans="4:16" s="14" customFormat="1">
      <c r="D291" s="13"/>
      <c r="E291" s="13"/>
      <c r="F291" s="13"/>
      <c r="G291" s="13"/>
      <c r="H291" s="13"/>
      <c r="I291" s="13"/>
      <c r="J291" s="13"/>
      <c r="K291" s="13"/>
      <c r="L291" s="13"/>
      <c r="M291" s="13"/>
      <c r="N291" s="13"/>
      <c r="O291" s="13"/>
      <c r="P291" s="13"/>
    </row>
    <row r="292" spans="4:16" s="14" customFormat="1">
      <c r="D292" s="13"/>
      <c r="E292" s="13"/>
      <c r="F292" s="13"/>
      <c r="G292" s="13"/>
      <c r="H292" s="13"/>
      <c r="I292" s="13"/>
      <c r="J292" s="13"/>
      <c r="K292" s="13"/>
      <c r="L292" s="13"/>
      <c r="M292" s="13"/>
      <c r="N292" s="13"/>
      <c r="O292" s="13"/>
      <c r="P292" s="13"/>
    </row>
    <row r="293" spans="4:16" s="14" customFormat="1">
      <c r="D293" s="13"/>
      <c r="E293" s="13"/>
      <c r="F293" s="13"/>
      <c r="G293" s="13"/>
      <c r="H293" s="13"/>
      <c r="I293" s="13"/>
      <c r="J293" s="13"/>
      <c r="K293" s="13"/>
      <c r="L293" s="13"/>
      <c r="M293" s="13"/>
      <c r="N293" s="13"/>
      <c r="O293" s="13"/>
      <c r="P293" s="13"/>
    </row>
    <row r="294" spans="4:16" s="14" customFormat="1">
      <c r="D294" s="13"/>
      <c r="E294" s="13"/>
      <c r="F294" s="13"/>
      <c r="G294" s="13"/>
      <c r="H294" s="13"/>
      <c r="I294" s="13"/>
      <c r="J294" s="13"/>
      <c r="K294" s="13"/>
      <c r="L294" s="13"/>
      <c r="M294" s="13"/>
      <c r="N294" s="13"/>
      <c r="O294" s="13"/>
      <c r="P294" s="13"/>
    </row>
    <row r="295" spans="4:16" s="14" customFormat="1">
      <c r="D295" s="13"/>
      <c r="E295" s="13"/>
      <c r="F295" s="13"/>
      <c r="G295" s="13"/>
      <c r="H295" s="13"/>
      <c r="I295" s="13"/>
      <c r="J295" s="13"/>
      <c r="K295" s="13"/>
      <c r="L295" s="13"/>
      <c r="M295" s="13"/>
      <c r="N295" s="13"/>
      <c r="O295" s="13"/>
      <c r="P295" s="13"/>
    </row>
    <row r="296" spans="4:16" s="14" customFormat="1">
      <c r="D296" s="13"/>
      <c r="E296" s="13"/>
      <c r="F296" s="13"/>
      <c r="G296" s="13"/>
      <c r="H296" s="13"/>
      <c r="I296" s="13"/>
      <c r="J296" s="13"/>
      <c r="K296" s="13"/>
      <c r="L296" s="13"/>
      <c r="M296" s="13"/>
      <c r="N296" s="13"/>
      <c r="O296" s="13"/>
      <c r="P296" s="13"/>
    </row>
    <row r="297" spans="4:16" s="14" customFormat="1">
      <c r="D297" s="13"/>
      <c r="E297" s="13"/>
      <c r="F297" s="13"/>
      <c r="G297" s="13"/>
      <c r="H297" s="13"/>
      <c r="I297" s="13"/>
      <c r="J297" s="13"/>
      <c r="K297" s="13"/>
      <c r="L297" s="13"/>
      <c r="M297" s="13"/>
      <c r="N297" s="13"/>
      <c r="O297" s="13"/>
      <c r="P297" s="13"/>
    </row>
    <row r="298" spans="4:16" s="14" customFormat="1">
      <c r="D298" s="13"/>
      <c r="E298" s="13"/>
      <c r="F298" s="13"/>
      <c r="G298" s="13"/>
      <c r="H298" s="13"/>
      <c r="I298" s="13"/>
      <c r="J298" s="13"/>
      <c r="K298" s="13"/>
      <c r="L298" s="13"/>
      <c r="M298" s="13"/>
      <c r="N298" s="13"/>
      <c r="O298" s="13"/>
      <c r="P298" s="13"/>
    </row>
    <row r="299" spans="4:16" s="14" customFormat="1">
      <c r="D299" s="13"/>
      <c r="E299" s="13"/>
      <c r="F299" s="13"/>
      <c r="G299" s="13"/>
      <c r="H299" s="13"/>
      <c r="I299" s="13"/>
      <c r="J299" s="13"/>
      <c r="K299" s="13"/>
      <c r="L299" s="13"/>
      <c r="M299" s="13"/>
      <c r="N299" s="13"/>
      <c r="O299" s="13"/>
      <c r="P299" s="13"/>
    </row>
    <row r="300" spans="4:16" s="14" customFormat="1">
      <c r="D300" s="13"/>
      <c r="E300" s="13"/>
      <c r="F300" s="13"/>
      <c r="G300" s="13"/>
      <c r="H300" s="13"/>
      <c r="I300" s="13"/>
      <c r="J300" s="13"/>
      <c r="K300" s="13"/>
      <c r="L300" s="13"/>
      <c r="M300" s="13"/>
      <c r="N300" s="13"/>
      <c r="O300" s="13"/>
      <c r="P300" s="13"/>
    </row>
    <row r="301" spans="4:16" s="14" customFormat="1">
      <c r="D301" s="13"/>
      <c r="E301" s="13"/>
      <c r="F301" s="13"/>
      <c r="G301" s="13"/>
      <c r="H301" s="13"/>
      <c r="I301" s="13"/>
      <c r="J301" s="13"/>
      <c r="K301" s="13"/>
      <c r="L301" s="13"/>
      <c r="M301" s="13"/>
      <c r="N301" s="13"/>
      <c r="O301" s="13"/>
      <c r="P301" s="13"/>
    </row>
    <row r="302" spans="4:16" s="14" customFormat="1">
      <c r="D302" s="13"/>
      <c r="E302" s="13"/>
      <c r="F302" s="13"/>
      <c r="G302" s="13"/>
      <c r="H302" s="13"/>
      <c r="I302" s="13"/>
      <c r="J302" s="13"/>
      <c r="K302" s="13"/>
      <c r="L302" s="13"/>
      <c r="M302" s="13"/>
      <c r="N302" s="13"/>
      <c r="O302" s="13"/>
      <c r="P302" s="13"/>
    </row>
    <row r="303" spans="4:16" s="14" customFormat="1">
      <c r="D303" s="13"/>
      <c r="E303" s="13"/>
      <c r="F303" s="13"/>
      <c r="G303" s="13"/>
      <c r="H303" s="13"/>
      <c r="I303" s="13"/>
      <c r="J303" s="13"/>
      <c r="K303" s="13"/>
      <c r="L303" s="13"/>
      <c r="M303" s="13"/>
      <c r="N303" s="13"/>
      <c r="O303" s="13"/>
      <c r="P303" s="13"/>
    </row>
    <row r="304" spans="4:16" s="14" customFormat="1">
      <c r="D304" s="13"/>
      <c r="E304" s="13"/>
      <c r="F304" s="13"/>
      <c r="G304" s="13"/>
      <c r="H304" s="13"/>
      <c r="I304" s="13"/>
      <c r="J304" s="13"/>
      <c r="K304" s="13"/>
      <c r="L304" s="13"/>
      <c r="M304" s="13"/>
      <c r="N304" s="13"/>
      <c r="O304" s="13"/>
      <c r="P304" s="13"/>
    </row>
    <row r="305" spans="4:16" s="14" customFormat="1">
      <c r="D305" s="13"/>
      <c r="E305" s="13"/>
      <c r="F305" s="13"/>
      <c r="G305" s="13"/>
      <c r="H305" s="13"/>
      <c r="I305" s="13"/>
      <c r="J305" s="13"/>
      <c r="K305" s="13"/>
      <c r="L305" s="13"/>
      <c r="M305" s="13"/>
      <c r="N305" s="13"/>
      <c r="O305" s="13"/>
      <c r="P305" s="13"/>
    </row>
    <row r="306" spans="4:16" s="14" customFormat="1">
      <c r="D306" s="13"/>
      <c r="E306" s="13"/>
      <c r="F306" s="13"/>
      <c r="G306" s="13"/>
      <c r="H306" s="13"/>
      <c r="I306" s="13"/>
      <c r="J306" s="13"/>
      <c r="K306" s="13"/>
      <c r="L306" s="13"/>
      <c r="M306" s="13"/>
      <c r="N306" s="13"/>
      <c r="O306" s="13"/>
      <c r="P306" s="13"/>
    </row>
    <row r="307" spans="4:16" s="14" customFormat="1">
      <c r="D307" s="13"/>
      <c r="E307" s="13"/>
      <c r="F307" s="13"/>
      <c r="G307" s="13"/>
      <c r="H307" s="13"/>
      <c r="I307" s="13"/>
      <c r="J307" s="13"/>
      <c r="K307" s="13"/>
      <c r="L307" s="13"/>
      <c r="M307" s="13"/>
      <c r="N307" s="13"/>
      <c r="O307" s="13"/>
      <c r="P307" s="13"/>
    </row>
    <row r="308" spans="4:16" s="14" customFormat="1">
      <c r="D308" s="13"/>
      <c r="E308" s="13"/>
      <c r="F308" s="13"/>
      <c r="G308" s="13"/>
      <c r="H308" s="13"/>
      <c r="I308" s="13"/>
      <c r="J308" s="13"/>
      <c r="K308" s="13"/>
      <c r="L308" s="13"/>
      <c r="M308" s="13"/>
      <c r="N308" s="13"/>
      <c r="O308" s="13"/>
      <c r="P308" s="13"/>
    </row>
    <row r="309" spans="4:16" s="14" customFormat="1">
      <c r="D309" s="13"/>
      <c r="E309" s="13"/>
      <c r="F309" s="13"/>
      <c r="G309" s="13"/>
      <c r="H309" s="13"/>
      <c r="I309" s="13"/>
      <c r="J309" s="13"/>
      <c r="K309" s="13"/>
      <c r="L309" s="13"/>
      <c r="M309" s="13"/>
      <c r="N309" s="13"/>
      <c r="O309" s="13"/>
      <c r="P309" s="13"/>
    </row>
    <row r="310" spans="4:16" s="14" customFormat="1">
      <c r="D310" s="13"/>
      <c r="E310" s="13"/>
      <c r="F310" s="13"/>
      <c r="G310" s="13"/>
      <c r="H310" s="13"/>
      <c r="I310" s="13"/>
      <c r="J310" s="13"/>
      <c r="K310" s="13"/>
      <c r="L310" s="13"/>
      <c r="M310" s="13"/>
      <c r="N310" s="13"/>
      <c r="O310" s="13"/>
      <c r="P310" s="13"/>
    </row>
    <row r="311" spans="4:16" s="14" customFormat="1">
      <c r="D311" s="13"/>
      <c r="E311" s="13"/>
      <c r="F311" s="13"/>
      <c r="G311" s="13"/>
      <c r="H311" s="13"/>
      <c r="I311" s="13"/>
      <c r="J311" s="13"/>
      <c r="K311" s="13"/>
      <c r="L311" s="13"/>
      <c r="M311" s="13"/>
      <c r="N311" s="13"/>
      <c r="O311" s="13"/>
      <c r="P311" s="13"/>
    </row>
    <row r="312" spans="4:16" s="14" customFormat="1">
      <c r="D312" s="13"/>
      <c r="E312" s="13"/>
      <c r="F312" s="13"/>
      <c r="G312" s="13"/>
      <c r="H312" s="13"/>
      <c r="I312" s="13"/>
      <c r="J312" s="13"/>
      <c r="K312" s="13"/>
      <c r="L312" s="13"/>
      <c r="M312" s="13"/>
      <c r="N312" s="13"/>
      <c r="O312" s="13"/>
      <c r="P312" s="13"/>
    </row>
    <row r="313" spans="4:16" s="14" customFormat="1">
      <c r="D313" s="13"/>
      <c r="E313" s="13"/>
      <c r="F313" s="13"/>
      <c r="G313" s="13"/>
      <c r="H313" s="13"/>
      <c r="I313" s="13"/>
      <c r="J313" s="13"/>
      <c r="K313" s="13"/>
      <c r="L313" s="13"/>
      <c r="M313" s="13"/>
      <c r="N313" s="13"/>
      <c r="O313" s="13"/>
      <c r="P313" s="13"/>
    </row>
    <row r="314" spans="4:16" s="14" customFormat="1">
      <c r="D314" s="13"/>
      <c r="E314" s="13"/>
      <c r="F314" s="13"/>
      <c r="G314" s="13"/>
      <c r="H314" s="13"/>
      <c r="I314" s="13"/>
      <c r="J314" s="13"/>
      <c r="K314" s="13"/>
      <c r="L314" s="13"/>
      <c r="M314" s="13"/>
      <c r="N314" s="13"/>
      <c r="O314" s="13"/>
      <c r="P314" s="13"/>
    </row>
    <row r="315" spans="4:16" s="14" customFormat="1">
      <c r="D315" s="13"/>
      <c r="E315" s="13"/>
      <c r="F315" s="13"/>
      <c r="G315" s="13"/>
      <c r="H315" s="13"/>
      <c r="I315" s="13"/>
      <c r="J315" s="13"/>
      <c r="K315" s="13"/>
      <c r="L315" s="13"/>
      <c r="M315" s="13"/>
      <c r="N315" s="13"/>
      <c r="O315" s="13"/>
      <c r="P315" s="13"/>
    </row>
    <row r="316" spans="4:16" s="14" customFormat="1">
      <c r="D316" s="13"/>
      <c r="E316" s="13"/>
      <c r="F316" s="13"/>
      <c r="G316" s="13"/>
      <c r="H316" s="13"/>
      <c r="I316" s="13"/>
      <c r="J316" s="13"/>
      <c r="K316" s="13"/>
      <c r="L316" s="13"/>
      <c r="M316" s="13"/>
      <c r="N316" s="13"/>
      <c r="O316" s="13"/>
      <c r="P316" s="13"/>
    </row>
    <row r="317" spans="4:16" s="14" customFormat="1">
      <c r="D317" s="13"/>
      <c r="E317" s="13"/>
      <c r="F317" s="13"/>
      <c r="G317" s="13"/>
      <c r="H317" s="13"/>
      <c r="I317" s="13"/>
      <c r="J317" s="13"/>
      <c r="K317" s="13"/>
      <c r="L317" s="13"/>
      <c r="M317" s="13"/>
      <c r="N317" s="13"/>
      <c r="O317" s="13"/>
      <c r="P317" s="13"/>
    </row>
    <row r="318" spans="4:16" s="14" customFormat="1">
      <c r="D318" s="13"/>
      <c r="E318" s="13"/>
      <c r="F318" s="13"/>
      <c r="G318" s="13"/>
      <c r="H318" s="13"/>
      <c r="I318" s="13"/>
      <c r="J318" s="13"/>
      <c r="K318" s="13"/>
      <c r="L318" s="13"/>
      <c r="M318" s="13"/>
      <c r="N318" s="13"/>
      <c r="O318" s="13"/>
      <c r="P318" s="13"/>
    </row>
    <row r="319" spans="4:16" s="14" customFormat="1">
      <c r="D319" s="13"/>
      <c r="E319" s="13"/>
      <c r="F319" s="13"/>
      <c r="G319" s="13"/>
      <c r="H319" s="13"/>
      <c r="I319" s="13"/>
      <c r="J319" s="13"/>
      <c r="K319" s="13"/>
      <c r="L319" s="13"/>
      <c r="M319" s="13"/>
      <c r="N319" s="13"/>
      <c r="O319" s="13"/>
      <c r="P319" s="13"/>
    </row>
    <row r="320" spans="4:16" s="14" customFormat="1">
      <c r="D320" s="13"/>
      <c r="E320" s="13"/>
      <c r="F320" s="13"/>
      <c r="G320" s="13"/>
      <c r="H320" s="13"/>
      <c r="I320" s="13"/>
      <c r="J320" s="13"/>
      <c r="K320" s="13"/>
      <c r="L320" s="13"/>
      <c r="M320" s="13"/>
      <c r="N320" s="13"/>
      <c r="O320" s="13"/>
      <c r="P320" s="13"/>
    </row>
    <row r="321" spans="4:16" s="14" customFormat="1">
      <c r="D321" s="13"/>
      <c r="E321" s="13"/>
      <c r="F321" s="13"/>
      <c r="G321" s="13"/>
      <c r="H321" s="13"/>
      <c r="I321" s="13"/>
      <c r="J321" s="13"/>
      <c r="K321" s="13"/>
      <c r="L321" s="13"/>
      <c r="M321" s="13"/>
      <c r="N321" s="13"/>
      <c r="O321" s="13"/>
      <c r="P321" s="13"/>
    </row>
    <row r="322" spans="4:16" s="14" customFormat="1">
      <c r="D322" s="13"/>
      <c r="E322" s="13"/>
      <c r="F322" s="13"/>
      <c r="G322" s="13"/>
      <c r="H322" s="13"/>
      <c r="I322" s="13"/>
      <c r="J322" s="13"/>
      <c r="K322" s="13"/>
      <c r="L322" s="13"/>
      <c r="M322" s="13"/>
      <c r="N322" s="13"/>
      <c r="O322" s="13"/>
      <c r="P322" s="13"/>
    </row>
    <row r="323" spans="4:16" s="14" customFormat="1">
      <c r="D323" s="13"/>
      <c r="E323" s="13"/>
      <c r="F323" s="13"/>
      <c r="G323" s="13"/>
      <c r="H323" s="13"/>
      <c r="I323" s="13"/>
      <c r="J323" s="13"/>
      <c r="K323" s="13"/>
      <c r="L323" s="13"/>
      <c r="M323" s="13"/>
      <c r="N323" s="13"/>
      <c r="O323" s="13"/>
      <c r="P323" s="13"/>
    </row>
    <row r="324" spans="4:16" s="14" customFormat="1">
      <c r="D324" s="13"/>
      <c r="E324" s="13"/>
      <c r="F324" s="13"/>
      <c r="G324" s="13"/>
      <c r="H324" s="13"/>
      <c r="I324" s="13"/>
      <c r="J324" s="13"/>
      <c r="K324" s="13"/>
      <c r="L324" s="13"/>
      <c r="M324" s="13"/>
      <c r="N324" s="13"/>
      <c r="O324" s="13"/>
      <c r="P324" s="13"/>
    </row>
    <row r="325" spans="4:16" s="14" customFormat="1">
      <c r="D325" s="13"/>
      <c r="E325" s="13"/>
      <c r="F325" s="13"/>
      <c r="G325" s="13"/>
      <c r="H325" s="13"/>
      <c r="I325" s="13"/>
      <c r="J325" s="13"/>
      <c r="K325" s="13"/>
      <c r="L325" s="13"/>
      <c r="M325" s="13"/>
      <c r="N325" s="13"/>
      <c r="O325" s="13"/>
      <c r="P325" s="13"/>
    </row>
    <row r="326" spans="4:16" s="14" customFormat="1">
      <c r="D326" s="13"/>
      <c r="E326" s="13"/>
      <c r="F326" s="13"/>
      <c r="G326" s="13"/>
      <c r="H326" s="13"/>
      <c r="I326" s="13"/>
      <c r="J326" s="13"/>
      <c r="K326" s="13"/>
      <c r="L326" s="13"/>
      <c r="M326" s="13"/>
      <c r="N326" s="13"/>
      <c r="O326" s="13"/>
      <c r="P326" s="13"/>
    </row>
    <row r="327" spans="4:16" s="14" customFormat="1">
      <c r="D327" s="13"/>
      <c r="E327" s="13"/>
      <c r="F327" s="13"/>
      <c r="G327" s="13"/>
      <c r="H327" s="13"/>
      <c r="I327" s="13"/>
      <c r="J327" s="13"/>
      <c r="K327" s="13"/>
      <c r="L327" s="13"/>
      <c r="M327" s="13"/>
      <c r="N327" s="13"/>
      <c r="O327" s="13"/>
      <c r="P327" s="13"/>
    </row>
    <row r="328" spans="4:16" s="14" customFormat="1">
      <c r="D328" s="13"/>
      <c r="E328" s="13"/>
      <c r="F328" s="13"/>
      <c r="G328" s="13"/>
      <c r="H328" s="13"/>
      <c r="I328" s="13"/>
      <c r="J328" s="13"/>
      <c r="K328" s="13"/>
      <c r="L328" s="13"/>
      <c r="M328" s="13"/>
      <c r="N328" s="13"/>
      <c r="O328" s="13"/>
      <c r="P328" s="13"/>
    </row>
    <row r="329" spans="4:16" s="14" customFormat="1">
      <c r="D329" s="13"/>
      <c r="E329" s="13"/>
      <c r="F329" s="13"/>
      <c r="G329" s="13"/>
      <c r="H329" s="13"/>
      <c r="I329" s="13"/>
      <c r="J329" s="13"/>
      <c r="K329" s="13"/>
      <c r="L329" s="13"/>
      <c r="M329" s="13"/>
      <c r="N329" s="13"/>
      <c r="O329" s="13"/>
      <c r="P329" s="13"/>
    </row>
    <row r="330" spans="4:16" s="14" customFormat="1">
      <c r="D330" s="13"/>
      <c r="E330" s="13"/>
      <c r="F330" s="13"/>
      <c r="G330" s="13"/>
      <c r="H330" s="13"/>
      <c r="I330" s="13"/>
      <c r="J330" s="13"/>
      <c r="K330" s="13"/>
      <c r="L330" s="13"/>
      <c r="M330" s="13"/>
      <c r="N330" s="13"/>
      <c r="O330" s="13"/>
      <c r="P330" s="13"/>
    </row>
    <row r="331" spans="4:16" s="14" customFormat="1">
      <c r="D331" s="13"/>
      <c r="E331" s="13"/>
      <c r="F331" s="13"/>
      <c r="G331" s="13"/>
      <c r="H331" s="13"/>
      <c r="I331" s="13"/>
      <c r="J331" s="13"/>
      <c r="K331" s="13"/>
      <c r="L331" s="13"/>
      <c r="M331" s="13"/>
      <c r="N331" s="13"/>
      <c r="O331" s="13"/>
      <c r="P331" s="13"/>
    </row>
    <row r="332" spans="4:16" s="14" customFormat="1">
      <c r="D332" s="13"/>
      <c r="E332" s="13"/>
      <c r="F332" s="13"/>
      <c r="G332" s="13"/>
      <c r="H332" s="13"/>
      <c r="I332" s="13"/>
      <c r="J332" s="13"/>
      <c r="K332" s="13"/>
      <c r="L332" s="13"/>
      <c r="M332" s="13"/>
      <c r="N332" s="13"/>
      <c r="O332" s="13"/>
      <c r="P332" s="13"/>
    </row>
    <row r="333" spans="4:16" s="14" customFormat="1">
      <c r="D333" s="13"/>
      <c r="E333" s="13"/>
      <c r="F333" s="13"/>
      <c r="G333" s="13"/>
      <c r="H333" s="13"/>
      <c r="I333" s="13"/>
      <c r="J333" s="13"/>
      <c r="K333" s="13"/>
      <c r="L333" s="13"/>
      <c r="M333" s="13"/>
      <c r="N333" s="13"/>
      <c r="O333" s="13"/>
      <c r="P333" s="13"/>
    </row>
    <row r="334" spans="4:16" s="14" customFormat="1">
      <c r="D334" s="13"/>
      <c r="E334" s="13"/>
      <c r="F334" s="13"/>
      <c r="G334" s="13"/>
      <c r="H334" s="13"/>
      <c r="I334" s="13"/>
      <c r="J334" s="13"/>
      <c r="K334" s="13"/>
      <c r="L334" s="13"/>
      <c r="M334" s="13"/>
      <c r="N334" s="13"/>
      <c r="O334" s="13"/>
      <c r="P334" s="13"/>
    </row>
    <row r="335" spans="4:16" s="14" customFormat="1">
      <c r="D335" s="13"/>
      <c r="E335" s="13"/>
      <c r="F335" s="13"/>
      <c r="G335" s="13"/>
      <c r="H335" s="13"/>
      <c r="I335" s="13"/>
      <c r="J335" s="13"/>
      <c r="K335" s="13"/>
      <c r="L335" s="13"/>
      <c r="M335" s="13"/>
      <c r="N335" s="13"/>
      <c r="O335" s="13"/>
      <c r="P335" s="13"/>
    </row>
    <row r="336" spans="4:16" s="14" customFormat="1">
      <c r="D336" s="13"/>
      <c r="E336" s="13"/>
      <c r="F336" s="13"/>
      <c r="G336" s="13"/>
      <c r="H336" s="13"/>
      <c r="I336" s="13"/>
      <c r="J336" s="13"/>
      <c r="K336" s="13"/>
      <c r="L336" s="13"/>
      <c r="M336" s="13"/>
      <c r="N336" s="13"/>
      <c r="O336" s="13"/>
      <c r="P336" s="13"/>
    </row>
    <row r="337" spans="4:16" s="14" customFormat="1">
      <c r="D337" s="13"/>
      <c r="E337" s="13"/>
      <c r="F337" s="13"/>
      <c r="G337" s="13"/>
      <c r="H337" s="13"/>
      <c r="I337" s="13"/>
      <c r="J337" s="13"/>
      <c r="K337" s="13"/>
      <c r="L337" s="13"/>
      <c r="M337" s="13"/>
      <c r="N337" s="13"/>
      <c r="O337" s="13"/>
      <c r="P337" s="13"/>
    </row>
    <row r="338" spans="4:16" s="14" customFormat="1">
      <c r="D338" s="13"/>
      <c r="E338" s="13"/>
      <c r="F338" s="13"/>
      <c r="G338" s="13"/>
      <c r="H338" s="13"/>
      <c r="I338" s="13"/>
      <c r="J338" s="13"/>
      <c r="K338" s="13"/>
      <c r="L338" s="13"/>
      <c r="M338" s="13"/>
      <c r="N338" s="13"/>
      <c r="O338" s="13"/>
      <c r="P338" s="13"/>
    </row>
    <row r="339" spans="4:16" s="14" customFormat="1">
      <c r="D339" s="13"/>
      <c r="E339" s="13"/>
      <c r="F339" s="13"/>
      <c r="G339" s="13"/>
      <c r="H339" s="13"/>
      <c r="I339" s="13"/>
      <c r="J339" s="13"/>
      <c r="K339" s="13"/>
      <c r="L339" s="13"/>
      <c r="M339" s="13"/>
      <c r="N339" s="13"/>
      <c r="O339" s="13"/>
      <c r="P339" s="13"/>
    </row>
    <row r="340" spans="4:16" s="14" customFormat="1">
      <c r="D340" s="13"/>
      <c r="E340" s="13"/>
      <c r="F340" s="13"/>
      <c r="G340" s="13"/>
      <c r="H340" s="13"/>
      <c r="I340" s="13"/>
      <c r="J340" s="13"/>
      <c r="K340" s="13"/>
      <c r="L340" s="13"/>
      <c r="M340" s="13"/>
      <c r="N340" s="13"/>
      <c r="O340" s="13"/>
      <c r="P340" s="13"/>
    </row>
    <row r="341" spans="4:16" s="14" customFormat="1">
      <c r="D341" s="13"/>
      <c r="E341" s="13"/>
      <c r="F341" s="13"/>
      <c r="G341" s="13"/>
      <c r="H341" s="13"/>
      <c r="I341" s="13"/>
      <c r="J341" s="13"/>
      <c r="K341" s="13"/>
      <c r="L341" s="13"/>
      <c r="M341" s="13"/>
      <c r="N341" s="13"/>
      <c r="O341" s="13"/>
      <c r="P341" s="13"/>
    </row>
    <row r="342" spans="4:16" s="14" customFormat="1">
      <c r="D342" s="13"/>
      <c r="E342" s="13"/>
      <c r="F342" s="13"/>
      <c r="G342" s="13"/>
      <c r="H342" s="13"/>
      <c r="I342" s="13"/>
      <c r="J342" s="13"/>
      <c r="K342" s="13"/>
      <c r="L342" s="13"/>
      <c r="M342" s="13"/>
      <c r="N342" s="13"/>
      <c r="O342" s="13"/>
      <c r="P342" s="13"/>
    </row>
    <row r="343" spans="4:16" s="14" customFormat="1">
      <c r="D343" s="13"/>
      <c r="E343" s="13"/>
      <c r="F343" s="13"/>
      <c r="G343" s="13"/>
      <c r="H343" s="13"/>
      <c r="I343" s="13"/>
      <c r="J343" s="13"/>
      <c r="K343" s="13"/>
      <c r="L343" s="13"/>
      <c r="M343" s="13"/>
      <c r="N343" s="13"/>
      <c r="O343" s="13"/>
      <c r="P343" s="13"/>
    </row>
    <row r="344" spans="4:16" s="14" customFormat="1">
      <c r="D344" s="13"/>
      <c r="E344" s="13"/>
      <c r="F344" s="13"/>
      <c r="G344" s="13"/>
      <c r="H344" s="13"/>
      <c r="I344" s="13"/>
      <c r="J344" s="13"/>
      <c r="K344" s="13"/>
      <c r="L344" s="13"/>
      <c r="M344" s="13"/>
      <c r="N344" s="13"/>
      <c r="O344" s="13"/>
      <c r="P344" s="13"/>
    </row>
    <row r="345" spans="4:16" s="14" customFormat="1">
      <c r="D345" s="13"/>
      <c r="E345" s="13"/>
      <c r="F345" s="13"/>
      <c r="G345" s="13"/>
      <c r="H345" s="13"/>
      <c r="I345" s="13"/>
      <c r="J345" s="13"/>
      <c r="K345" s="13"/>
      <c r="L345" s="13"/>
      <c r="M345" s="13"/>
      <c r="N345" s="13"/>
      <c r="O345" s="13"/>
      <c r="P345" s="13"/>
    </row>
    <row r="346" spans="4:16" s="14" customFormat="1">
      <c r="D346" s="13"/>
      <c r="E346" s="13"/>
      <c r="F346" s="13"/>
      <c r="G346" s="13"/>
      <c r="H346" s="13"/>
      <c r="I346" s="13"/>
      <c r="J346" s="13"/>
      <c r="K346" s="13"/>
      <c r="L346" s="13"/>
      <c r="M346" s="13"/>
      <c r="N346" s="13"/>
      <c r="O346" s="13"/>
      <c r="P346" s="13"/>
    </row>
    <row r="347" spans="4:16" s="14" customFormat="1">
      <c r="D347" s="13"/>
      <c r="E347" s="13"/>
      <c r="F347" s="13"/>
      <c r="G347" s="13"/>
      <c r="H347" s="13"/>
      <c r="I347" s="13"/>
      <c r="J347" s="13"/>
      <c r="K347" s="13"/>
      <c r="L347" s="13"/>
      <c r="M347" s="13"/>
      <c r="N347" s="13"/>
      <c r="O347" s="13"/>
      <c r="P347" s="13"/>
    </row>
    <row r="348" spans="4:16" s="14" customFormat="1">
      <c r="D348" s="13"/>
      <c r="E348" s="13"/>
      <c r="F348" s="13"/>
      <c r="G348" s="13"/>
      <c r="H348" s="13"/>
      <c r="I348" s="13"/>
      <c r="J348" s="13"/>
      <c r="K348" s="13"/>
      <c r="L348" s="13"/>
      <c r="M348" s="13"/>
      <c r="N348" s="13"/>
      <c r="O348" s="13"/>
      <c r="P348" s="13"/>
    </row>
    <row r="349" spans="4:16" s="14" customFormat="1">
      <c r="D349" s="13"/>
      <c r="E349" s="13"/>
      <c r="F349" s="13"/>
      <c r="G349" s="13"/>
      <c r="H349" s="13"/>
      <c r="I349" s="13"/>
      <c r="J349" s="13"/>
      <c r="K349" s="13"/>
      <c r="L349" s="13"/>
      <c r="M349" s="13"/>
      <c r="N349" s="13"/>
      <c r="O349" s="13"/>
      <c r="P349" s="13"/>
    </row>
    <row r="350" spans="4:16" s="14" customFormat="1">
      <c r="D350" s="13"/>
      <c r="E350" s="13"/>
      <c r="F350" s="13"/>
      <c r="G350" s="13"/>
      <c r="H350" s="13"/>
      <c r="I350" s="13"/>
      <c r="J350" s="13"/>
      <c r="K350" s="13"/>
      <c r="L350" s="13"/>
      <c r="M350" s="13"/>
      <c r="N350" s="13"/>
      <c r="O350" s="13"/>
      <c r="P350" s="13"/>
    </row>
    <row r="351" spans="4:16" s="14" customFormat="1">
      <c r="D351" s="13"/>
      <c r="E351" s="13"/>
      <c r="F351" s="13"/>
      <c r="G351" s="13"/>
      <c r="H351" s="13"/>
      <c r="I351" s="13"/>
      <c r="J351" s="13"/>
      <c r="K351" s="13"/>
      <c r="L351" s="13"/>
      <c r="M351" s="13"/>
      <c r="N351" s="13"/>
      <c r="O351" s="13"/>
      <c r="P351" s="13"/>
    </row>
    <row r="352" spans="4:16" s="14" customFormat="1">
      <c r="D352" s="13"/>
      <c r="E352" s="13"/>
      <c r="F352" s="13"/>
      <c r="G352" s="13"/>
      <c r="H352" s="13"/>
      <c r="I352" s="13"/>
      <c r="J352" s="13"/>
      <c r="K352" s="13"/>
      <c r="L352" s="13"/>
      <c r="M352" s="13"/>
      <c r="N352" s="13"/>
      <c r="O352" s="13"/>
      <c r="P352" s="13"/>
    </row>
    <row r="353" spans="4:16" s="14" customFormat="1">
      <c r="D353" s="13"/>
      <c r="E353" s="13"/>
      <c r="F353" s="13"/>
      <c r="G353" s="13"/>
      <c r="H353" s="13"/>
      <c r="I353" s="13"/>
      <c r="J353" s="13"/>
      <c r="K353" s="13"/>
      <c r="L353" s="13"/>
      <c r="M353" s="13"/>
      <c r="N353" s="13"/>
      <c r="O353" s="13"/>
      <c r="P353" s="13"/>
    </row>
    <row r="354" spans="4:16" s="14" customFormat="1">
      <c r="D354" s="13"/>
      <c r="E354" s="13"/>
      <c r="F354" s="13"/>
      <c r="G354" s="13"/>
      <c r="H354" s="13"/>
      <c r="I354" s="13"/>
      <c r="J354" s="13"/>
      <c r="K354" s="13"/>
      <c r="L354" s="13"/>
      <c r="M354" s="13"/>
      <c r="N354" s="13"/>
      <c r="O354" s="13"/>
      <c r="P354" s="13"/>
    </row>
    <row r="355" spans="4:16" s="14" customFormat="1">
      <c r="D355" s="13"/>
      <c r="E355" s="13"/>
      <c r="F355" s="13"/>
      <c r="G355" s="13"/>
      <c r="H355" s="13"/>
      <c r="I355" s="13"/>
      <c r="J355" s="13"/>
      <c r="K355" s="13"/>
      <c r="L355" s="13"/>
      <c r="M355" s="13"/>
      <c r="N355" s="13"/>
      <c r="O355" s="13"/>
      <c r="P355" s="13"/>
    </row>
    <row r="356" spans="4:16" s="14" customFormat="1">
      <c r="D356" s="13"/>
      <c r="E356" s="13"/>
      <c r="F356" s="13"/>
      <c r="G356" s="13"/>
      <c r="H356" s="13"/>
      <c r="I356" s="13"/>
      <c r="J356" s="13"/>
      <c r="K356" s="13"/>
      <c r="L356" s="13"/>
      <c r="M356" s="13"/>
      <c r="N356" s="13"/>
      <c r="O356" s="13"/>
      <c r="P356" s="13"/>
    </row>
    <row r="357" spans="4:16" s="14" customFormat="1">
      <c r="D357" s="13"/>
      <c r="E357" s="13"/>
      <c r="F357" s="13"/>
      <c r="G357" s="13"/>
      <c r="H357" s="13"/>
      <c r="I357" s="13"/>
      <c r="J357" s="13"/>
      <c r="K357" s="13"/>
      <c r="L357" s="13"/>
      <c r="M357" s="13"/>
      <c r="N357" s="13"/>
      <c r="O357" s="13"/>
      <c r="P357" s="13"/>
    </row>
    <row r="358" spans="4:16" s="14" customFormat="1">
      <c r="D358" s="13"/>
      <c r="E358" s="13"/>
      <c r="F358" s="13"/>
      <c r="G358" s="13"/>
      <c r="H358" s="13"/>
      <c r="I358" s="13"/>
      <c r="J358" s="13"/>
      <c r="K358" s="13"/>
      <c r="L358" s="13"/>
      <c r="M358" s="13"/>
      <c r="N358" s="13"/>
      <c r="O358" s="13"/>
      <c r="P358" s="13"/>
    </row>
    <row r="359" spans="4:16" s="14" customFormat="1">
      <c r="D359" s="13"/>
      <c r="E359" s="13"/>
      <c r="F359" s="13"/>
      <c r="G359" s="13"/>
      <c r="H359" s="13"/>
      <c r="I359" s="13"/>
      <c r="J359" s="13"/>
      <c r="K359" s="13"/>
      <c r="L359" s="13"/>
      <c r="M359" s="13"/>
      <c r="N359" s="13"/>
      <c r="O359" s="13"/>
      <c r="P359" s="13"/>
    </row>
    <row r="360" spans="4:16" s="14" customFormat="1">
      <c r="D360" s="13"/>
      <c r="E360" s="13"/>
      <c r="F360" s="13"/>
      <c r="G360" s="13"/>
      <c r="H360" s="13"/>
      <c r="I360" s="13"/>
      <c r="J360" s="13"/>
      <c r="K360" s="13"/>
      <c r="L360" s="13"/>
      <c r="M360" s="13"/>
      <c r="N360" s="13"/>
      <c r="O360" s="13"/>
      <c r="P360" s="13"/>
    </row>
    <row r="361" spans="4:16" s="14" customFormat="1">
      <c r="D361" s="13"/>
      <c r="E361" s="13"/>
      <c r="F361" s="13"/>
      <c r="G361" s="13"/>
      <c r="H361" s="13"/>
      <c r="I361" s="13"/>
      <c r="J361" s="13"/>
      <c r="K361" s="13"/>
      <c r="L361" s="13"/>
      <c r="M361" s="13"/>
      <c r="N361" s="13"/>
      <c r="O361" s="13"/>
      <c r="P361" s="13"/>
    </row>
    <row r="362" spans="4:16" s="14" customFormat="1">
      <c r="D362" s="13"/>
      <c r="E362" s="13"/>
      <c r="F362" s="13"/>
      <c r="G362" s="13"/>
      <c r="H362" s="13"/>
      <c r="I362" s="13"/>
      <c r="J362" s="13"/>
      <c r="K362" s="13"/>
      <c r="L362" s="13"/>
      <c r="M362" s="13"/>
      <c r="N362" s="13"/>
      <c r="O362" s="13"/>
      <c r="P362" s="13"/>
    </row>
    <row r="363" spans="4:16" s="14" customFormat="1">
      <c r="D363" s="13"/>
      <c r="E363" s="13"/>
      <c r="F363" s="13"/>
      <c r="G363" s="13"/>
      <c r="H363" s="13"/>
      <c r="I363" s="13"/>
      <c r="J363" s="13"/>
      <c r="K363" s="13"/>
      <c r="L363" s="13"/>
      <c r="M363" s="13"/>
      <c r="N363" s="13"/>
      <c r="O363" s="13"/>
      <c r="P363" s="13"/>
    </row>
    <row r="364" spans="4:16" s="14" customFormat="1">
      <c r="D364" s="13"/>
      <c r="E364" s="13"/>
      <c r="F364" s="13"/>
      <c r="G364" s="13"/>
      <c r="H364" s="13"/>
      <c r="I364" s="13"/>
      <c r="J364" s="13"/>
      <c r="K364" s="13"/>
      <c r="L364" s="13"/>
      <c r="M364" s="13"/>
      <c r="N364" s="13"/>
      <c r="O364" s="13"/>
      <c r="P364" s="13"/>
    </row>
    <row r="365" spans="4:16" s="14" customFormat="1">
      <c r="D365" s="13"/>
      <c r="E365" s="13"/>
      <c r="F365" s="13"/>
      <c r="G365" s="13"/>
      <c r="H365" s="13"/>
      <c r="I365" s="13"/>
      <c r="J365" s="13"/>
      <c r="K365" s="13"/>
      <c r="L365" s="13"/>
      <c r="M365" s="13"/>
      <c r="N365" s="13"/>
      <c r="O365" s="13"/>
      <c r="P365" s="13"/>
    </row>
    <row r="366" spans="4:16" s="14" customFormat="1">
      <c r="D366" s="13"/>
      <c r="E366" s="13"/>
      <c r="F366" s="13"/>
      <c r="G366" s="13"/>
      <c r="H366" s="13"/>
      <c r="I366" s="13"/>
      <c r="J366" s="13"/>
      <c r="K366" s="13"/>
      <c r="L366" s="13"/>
      <c r="M366" s="13"/>
      <c r="N366" s="13"/>
      <c r="O366" s="13"/>
      <c r="P366" s="13"/>
    </row>
    <row r="367" spans="4:16" s="14" customFormat="1">
      <c r="D367" s="13"/>
      <c r="E367" s="13"/>
      <c r="F367" s="13"/>
      <c r="G367" s="13"/>
      <c r="H367" s="13"/>
      <c r="I367" s="13"/>
      <c r="J367" s="13"/>
      <c r="K367" s="13"/>
      <c r="L367" s="13"/>
      <c r="M367" s="13"/>
      <c r="N367" s="13"/>
      <c r="O367" s="13"/>
      <c r="P367" s="13"/>
    </row>
    <row r="368" spans="4:16" s="14" customFormat="1">
      <c r="D368" s="13"/>
      <c r="E368" s="13"/>
      <c r="F368" s="13"/>
      <c r="G368" s="13"/>
      <c r="H368" s="13"/>
      <c r="I368" s="13"/>
      <c r="J368" s="13"/>
      <c r="K368" s="13"/>
      <c r="L368" s="13"/>
      <c r="M368" s="13"/>
      <c r="N368" s="13"/>
      <c r="O368" s="13"/>
      <c r="P368" s="13"/>
    </row>
    <row r="369" spans="4:16" s="14" customFormat="1">
      <c r="D369" s="13"/>
      <c r="E369" s="13"/>
      <c r="F369" s="13"/>
      <c r="G369" s="13"/>
      <c r="H369" s="13"/>
      <c r="I369" s="13"/>
      <c r="J369" s="13"/>
      <c r="K369" s="13"/>
      <c r="L369" s="13"/>
      <c r="M369" s="13"/>
      <c r="N369" s="13"/>
      <c r="O369" s="13"/>
      <c r="P369" s="13"/>
    </row>
    <row r="370" spans="4:16" s="14" customFormat="1">
      <c r="D370" s="13"/>
      <c r="E370" s="13"/>
      <c r="F370" s="13"/>
      <c r="G370" s="13"/>
      <c r="H370" s="13"/>
      <c r="I370" s="13"/>
      <c r="J370" s="13"/>
      <c r="K370" s="13"/>
      <c r="L370" s="13"/>
      <c r="M370" s="13"/>
      <c r="N370" s="13"/>
      <c r="O370" s="13"/>
      <c r="P370" s="13"/>
    </row>
    <row r="371" spans="4:16" s="14" customFormat="1">
      <c r="D371" s="13"/>
      <c r="E371" s="13"/>
      <c r="F371" s="13"/>
      <c r="G371" s="13"/>
      <c r="H371" s="13"/>
      <c r="I371" s="13"/>
      <c r="J371" s="13"/>
      <c r="K371" s="13"/>
      <c r="L371" s="13"/>
      <c r="M371" s="13"/>
      <c r="N371" s="13"/>
      <c r="O371" s="13"/>
      <c r="P371" s="13"/>
    </row>
    <row r="372" spans="4:16" s="14" customFormat="1">
      <c r="D372" s="13"/>
      <c r="E372" s="13"/>
      <c r="F372" s="13"/>
      <c r="G372" s="13"/>
      <c r="H372" s="13"/>
      <c r="I372" s="13"/>
      <c r="J372" s="13"/>
      <c r="K372" s="13"/>
      <c r="L372" s="13"/>
      <c r="M372" s="13"/>
      <c r="N372" s="13"/>
      <c r="O372" s="13"/>
      <c r="P372" s="13"/>
    </row>
    <row r="373" spans="4:16" s="14" customFormat="1">
      <c r="D373" s="13"/>
      <c r="E373" s="13"/>
      <c r="F373" s="13"/>
      <c r="G373" s="13"/>
      <c r="H373" s="13"/>
      <c r="I373" s="13"/>
      <c r="J373" s="13"/>
      <c r="K373" s="13"/>
      <c r="L373" s="13"/>
      <c r="M373" s="13"/>
      <c r="N373" s="13"/>
      <c r="O373" s="13"/>
      <c r="P373" s="13"/>
    </row>
    <row r="374" spans="4:16" s="14" customFormat="1">
      <c r="D374" s="13"/>
      <c r="E374" s="13"/>
      <c r="F374" s="13"/>
      <c r="G374" s="13"/>
      <c r="H374" s="13"/>
      <c r="I374" s="13"/>
      <c r="J374" s="13"/>
      <c r="K374" s="13"/>
      <c r="L374" s="13"/>
      <c r="M374" s="13"/>
      <c r="N374" s="13"/>
      <c r="O374" s="13"/>
      <c r="P374" s="13"/>
    </row>
    <row r="375" spans="4:16" s="14" customFormat="1">
      <c r="D375" s="13"/>
      <c r="E375" s="13"/>
      <c r="F375" s="13"/>
      <c r="G375" s="13"/>
      <c r="H375" s="13"/>
      <c r="I375" s="13"/>
      <c r="J375" s="13"/>
      <c r="K375" s="13"/>
      <c r="L375" s="13"/>
      <c r="M375" s="13"/>
      <c r="N375" s="13"/>
      <c r="O375" s="13"/>
      <c r="P375" s="13"/>
    </row>
    <row r="376" spans="4:16" s="14" customFormat="1">
      <c r="D376" s="13"/>
      <c r="E376" s="13"/>
      <c r="F376" s="13"/>
      <c r="G376" s="13"/>
      <c r="H376" s="13"/>
      <c r="I376" s="13"/>
      <c r="J376" s="13"/>
      <c r="K376" s="13"/>
      <c r="L376" s="13"/>
      <c r="M376" s="13"/>
      <c r="N376" s="13"/>
      <c r="O376" s="13"/>
      <c r="P376" s="13"/>
    </row>
    <row r="377" spans="4:16" s="14" customFormat="1">
      <c r="D377" s="13"/>
      <c r="E377" s="13"/>
      <c r="F377" s="13"/>
      <c r="G377" s="13"/>
      <c r="H377" s="13"/>
      <c r="I377" s="13"/>
      <c r="J377" s="13"/>
      <c r="K377" s="13"/>
      <c r="L377" s="13"/>
      <c r="M377" s="13"/>
      <c r="N377" s="13"/>
      <c r="O377" s="13"/>
      <c r="P377" s="13"/>
    </row>
    <row r="378" spans="4:16" s="14" customFormat="1">
      <c r="D378" s="13"/>
      <c r="E378" s="13"/>
      <c r="F378" s="13"/>
      <c r="G378" s="13"/>
      <c r="H378" s="13"/>
      <c r="I378" s="13"/>
      <c r="J378" s="13"/>
      <c r="K378" s="13"/>
      <c r="L378" s="13"/>
      <c r="M378" s="13"/>
      <c r="N378" s="13"/>
      <c r="O378" s="13"/>
      <c r="P378" s="13"/>
    </row>
    <row r="379" spans="4:16" s="14" customFormat="1">
      <c r="D379" s="13"/>
      <c r="E379" s="13"/>
      <c r="F379" s="13"/>
      <c r="G379" s="13"/>
      <c r="H379" s="13"/>
      <c r="I379" s="13"/>
      <c r="J379" s="13"/>
      <c r="K379" s="13"/>
      <c r="L379" s="13"/>
      <c r="M379" s="13"/>
      <c r="N379" s="13"/>
      <c r="O379" s="13"/>
      <c r="P379" s="13"/>
    </row>
    <row r="380" spans="4:16" s="14" customFormat="1">
      <c r="D380" s="13"/>
      <c r="E380" s="13"/>
      <c r="F380" s="13"/>
      <c r="G380" s="13"/>
      <c r="H380" s="13"/>
      <c r="I380" s="13"/>
      <c r="J380" s="13"/>
      <c r="K380" s="13"/>
      <c r="L380" s="13"/>
      <c r="M380" s="13"/>
      <c r="N380" s="13"/>
      <c r="O380" s="13"/>
      <c r="P380" s="13"/>
    </row>
    <row r="381" spans="4:16" s="14" customFormat="1">
      <c r="D381" s="13"/>
      <c r="E381" s="13"/>
      <c r="F381" s="13"/>
      <c r="G381" s="13"/>
      <c r="H381" s="13"/>
      <c r="I381" s="13"/>
      <c r="J381" s="13"/>
      <c r="K381" s="13"/>
      <c r="L381" s="13"/>
      <c r="M381" s="13"/>
      <c r="N381" s="13"/>
      <c r="O381" s="13"/>
      <c r="P381" s="13"/>
    </row>
    <row r="382" spans="4:16" s="14" customFormat="1">
      <c r="D382" s="13"/>
      <c r="E382" s="13"/>
      <c r="F382" s="13"/>
      <c r="G382" s="13"/>
      <c r="H382" s="13"/>
      <c r="I382" s="13"/>
      <c r="J382" s="13"/>
      <c r="K382" s="13"/>
      <c r="L382" s="13"/>
      <c r="M382" s="13"/>
      <c r="N382" s="13"/>
      <c r="O382" s="13"/>
      <c r="P382" s="13"/>
    </row>
    <row r="383" spans="4:16" s="14" customFormat="1">
      <c r="D383" s="13"/>
      <c r="E383" s="13"/>
      <c r="F383" s="13"/>
      <c r="G383" s="13"/>
      <c r="H383" s="13"/>
      <c r="I383" s="13"/>
      <c r="J383" s="13"/>
      <c r="K383" s="13"/>
      <c r="L383" s="13"/>
      <c r="M383" s="13"/>
      <c r="N383" s="13"/>
      <c r="O383" s="13"/>
      <c r="P383" s="13"/>
    </row>
    <row r="384" spans="4:16" s="14" customFormat="1">
      <c r="D384" s="13"/>
      <c r="E384" s="13"/>
      <c r="F384" s="13"/>
      <c r="G384" s="13"/>
      <c r="H384" s="13"/>
      <c r="I384" s="13"/>
      <c r="J384" s="13"/>
      <c r="K384" s="13"/>
      <c r="L384" s="13"/>
      <c r="M384" s="13"/>
      <c r="N384" s="13"/>
      <c r="O384" s="13"/>
      <c r="P384" s="13"/>
    </row>
    <row r="385" spans="4:16" s="14" customFormat="1">
      <c r="D385" s="13"/>
      <c r="E385" s="13"/>
      <c r="F385" s="13"/>
      <c r="G385" s="13"/>
      <c r="H385" s="13"/>
      <c r="I385" s="13"/>
      <c r="J385" s="13"/>
      <c r="K385" s="13"/>
      <c r="L385" s="13"/>
      <c r="M385" s="13"/>
      <c r="N385" s="13"/>
      <c r="O385" s="13"/>
      <c r="P385" s="13"/>
    </row>
    <row r="386" spans="4:16" s="14" customFormat="1">
      <c r="D386" s="13"/>
      <c r="E386" s="13"/>
      <c r="F386" s="13"/>
      <c r="G386" s="13"/>
      <c r="H386" s="13"/>
      <c r="I386" s="13"/>
      <c r="J386" s="13"/>
      <c r="K386" s="13"/>
      <c r="L386" s="13"/>
      <c r="M386" s="13"/>
      <c r="N386" s="13"/>
      <c r="O386" s="13"/>
      <c r="P386" s="13"/>
    </row>
    <row r="387" spans="4:16" s="14" customFormat="1">
      <c r="D387" s="13"/>
      <c r="E387" s="13"/>
      <c r="F387" s="13"/>
      <c r="G387" s="13"/>
      <c r="H387" s="13"/>
      <c r="I387" s="13"/>
      <c r="J387" s="13"/>
      <c r="K387" s="13"/>
      <c r="L387" s="13"/>
      <c r="M387" s="13"/>
      <c r="N387" s="13"/>
      <c r="O387" s="13"/>
      <c r="P387" s="13"/>
    </row>
    <row r="388" spans="4:16" s="14" customFormat="1">
      <c r="D388" s="13"/>
      <c r="E388" s="13"/>
      <c r="F388" s="13"/>
      <c r="G388" s="13"/>
      <c r="H388" s="13"/>
      <c r="I388" s="13"/>
      <c r="J388" s="13"/>
      <c r="K388" s="13"/>
      <c r="L388" s="13"/>
      <c r="M388" s="13"/>
      <c r="N388" s="13"/>
      <c r="O388" s="13"/>
      <c r="P388" s="13"/>
    </row>
    <row r="389" spans="4:16" s="14" customFormat="1">
      <c r="D389" s="13"/>
      <c r="E389" s="13"/>
      <c r="F389" s="13"/>
      <c r="G389" s="13"/>
      <c r="H389" s="13"/>
      <c r="I389" s="13"/>
      <c r="J389" s="13"/>
      <c r="K389" s="13"/>
      <c r="L389" s="13"/>
      <c r="M389" s="13"/>
      <c r="N389" s="13"/>
      <c r="O389" s="13"/>
      <c r="P389" s="13"/>
    </row>
    <row r="390" spans="4:16" s="14" customFormat="1">
      <c r="D390" s="13"/>
      <c r="E390" s="13"/>
      <c r="F390" s="13"/>
      <c r="G390" s="13"/>
      <c r="H390" s="13"/>
      <c r="I390" s="13"/>
      <c r="J390" s="13"/>
      <c r="K390" s="13"/>
      <c r="L390" s="13"/>
      <c r="M390" s="13"/>
      <c r="N390" s="13"/>
      <c r="O390" s="13"/>
      <c r="P390" s="13"/>
    </row>
    <row r="391" spans="4:16" s="14" customFormat="1">
      <c r="D391" s="13"/>
      <c r="E391" s="13"/>
      <c r="F391" s="13"/>
      <c r="G391" s="13"/>
      <c r="H391" s="13"/>
      <c r="I391" s="13"/>
      <c r="J391" s="13"/>
      <c r="K391" s="13"/>
      <c r="L391" s="13"/>
      <c r="M391" s="13"/>
      <c r="N391" s="13"/>
      <c r="O391" s="13"/>
      <c r="P391" s="13"/>
    </row>
    <row r="392" spans="4:16" s="14" customFormat="1">
      <c r="D392" s="13"/>
      <c r="E392" s="13"/>
      <c r="F392" s="13"/>
      <c r="G392" s="13"/>
      <c r="H392" s="13"/>
      <c r="I392" s="13"/>
      <c r="J392" s="13"/>
      <c r="K392" s="13"/>
      <c r="L392" s="13"/>
      <c r="M392" s="13"/>
      <c r="N392" s="13"/>
      <c r="O392" s="13"/>
      <c r="P392" s="13"/>
    </row>
    <row r="393" spans="4:16" s="14" customFormat="1">
      <c r="D393" s="13"/>
      <c r="E393" s="13"/>
      <c r="F393" s="13"/>
      <c r="G393" s="13"/>
      <c r="H393" s="13"/>
      <c r="I393" s="13"/>
      <c r="J393" s="13"/>
      <c r="K393" s="13"/>
      <c r="L393" s="13"/>
      <c r="M393" s="13"/>
      <c r="N393" s="13"/>
      <c r="O393" s="13"/>
      <c r="P393" s="13"/>
    </row>
    <row r="394" spans="4:16" s="14" customFormat="1">
      <c r="D394" s="13"/>
      <c r="E394" s="13"/>
      <c r="F394" s="13"/>
      <c r="G394" s="13"/>
      <c r="H394" s="13"/>
      <c r="I394" s="13"/>
      <c r="J394" s="13"/>
      <c r="K394" s="13"/>
      <c r="L394" s="13"/>
      <c r="M394" s="13"/>
      <c r="N394" s="13"/>
      <c r="O394" s="13"/>
      <c r="P394" s="13"/>
    </row>
    <row r="395" spans="4:16" s="14" customFormat="1">
      <c r="D395" s="13"/>
      <c r="E395" s="13"/>
      <c r="F395" s="13"/>
      <c r="G395" s="13"/>
      <c r="H395" s="13"/>
      <c r="I395" s="13"/>
      <c r="J395" s="13"/>
      <c r="K395" s="13"/>
      <c r="L395" s="13"/>
      <c r="M395" s="13"/>
      <c r="N395" s="13"/>
      <c r="O395" s="13"/>
      <c r="P395" s="13"/>
    </row>
    <row r="396" spans="4:16" s="14" customFormat="1">
      <c r="D396" s="13"/>
      <c r="E396" s="13"/>
      <c r="F396" s="13"/>
      <c r="G396" s="13"/>
      <c r="H396" s="13"/>
      <c r="I396" s="13"/>
      <c r="J396" s="13"/>
      <c r="K396" s="13"/>
      <c r="L396" s="13"/>
      <c r="M396" s="13"/>
      <c r="N396" s="13"/>
      <c r="O396" s="13"/>
      <c r="P396" s="13"/>
    </row>
    <row r="397" spans="4:16" s="14" customFormat="1">
      <c r="D397" s="13"/>
      <c r="E397" s="13"/>
      <c r="F397" s="13"/>
      <c r="G397" s="13"/>
      <c r="H397" s="13"/>
      <c r="I397" s="13"/>
      <c r="J397" s="13"/>
      <c r="K397" s="13"/>
      <c r="L397" s="13"/>
      <c r="M397" s="13"/>
      <c r="N397" s="13"/>
      <c r="O397" s="13"/>
      <c r="P397" s="13"/>
    </row>
    <row r="398" spans="4:16" s="14" customFormat="1">
      <c r="D398" s="13"/>
      <c r="E398" s="13"/>
      <c r="F398" s="13"/>
      <c r="G398" s="13"/>
      <c r="H398" s="13"/>
      <c r="I398" s="13"/>
      <c r="J398" s="13"/>
      <c r="K398" s="13"/>
      <c r="L398" s="13"/>
      <c r="M398" s="13"/>
      <c r="N398" s="13"/>
      <c r="O398" s="13"/>
      <c r="P398" s="13"/>
    </row>
    <row r="399" spans="4:16" s="14" customFormat="1">
      <c r="D399" s="13"/>
      <c r="E399" s="13"/>
      <c r="F399" s="13"/>
      <c r="G399" s="13"/>
      <c r="H399" s="13"/>
      <c r="I399" s="13"/>
      <c r="J399" s="13"/>
      <c r="K399" s="13"/>
      <c r="L399" s="13"/>
      <c r="M399" s="13"/>
      <c r="N399" s="13"/>
      <c r="O399" s="13"/>
      <c r="P399" s="13"/>
    </row>
    <row r="400" spans="4:16" s="14" customFormat="1">
      <c r="D400" s="13"/>
      <c r="E400" s="13"/>
      <c r="F400" s="13"/>
      <c r="G400" s="13"/>
      <c r="H400" s="13"/>
      <c r="I400" s="13"/>
      <c r="J400" s="13"/>
      <c r="K400" s="13"/>
      <c r="L400" s="13"/>
      <c r="M400" s="13"/>
      <c r="N400" s="13"/>
      <c r="O400" s="13"/>
      <c r="P400" s="13"/>
    </row>
    <row r="401" spans="4:16" s="14" customFormat="1">
      <c r="D401" s="13"/>
      <c r="E401" s="13"/>
      <c r="F401" s="13"/>
      <c r="G401" s="13"/>
      <c r="H401" s="13"/>
      <c r="I401" s="13"/>
      <c r="J401" s="13"/>
      <c r="K401" s="13"/>
      <c r="L401" s="13"/>
      <c r="M401" s="13"/>
      <c r="N401" s="13"/>
      <c r="O401" s="13"/>
      <c r="P401" s="13"/>
    </row>
    <row r="402" spans="4:16" s="14" customFormat="1">
      <c r="D402" s="13"/>
      <c r="E402" s="13"/>
      <c r="F402" s="13"/>
      <c r="G402" s="13"/>
      <c r="H402" s="13"/>
      <c r="I402" s="13"/>
      <c r="J402" s="13"/>
      <c r="K402" s="13"/>
      <c r="L402" s="13"/>
      <c r="M402" s="13"/>
      <c r="N402" s="13"/>
      <c r="O402" s="13"/>
      <c r="P402" s="13"/>
    </row>
    <row r="403" spans="4:16" s="14" customFormat="1">
      <c r="D403" s="13"/>
      <c r="E403" s="13"/>
      <c r="F403" s="13"/>
      <c r="G403" s="13"/>
      <c r="H403" s="13"/>
      <c r="I403" s="13"/>
      <c r="J403" s="13"/>
      <c r="K403" s="13"/>
      <c r="L403" s="13"/>
      <c r="M403" s="13"/>
      <c r="N403" s="13"/>
      <c r="O403" s="13"/>
      <c r="P403" s="13"/>
    </row>
    <row r="404" spans="4:16" s="14" customFormat="1">
      <c r="D404" s="13"/>
      <c r="E404" s="13"/>
      <c r="F404" s="13"/>
      <c r="G404" s="13"/>
      <c r="H404" s="13"/>
      <c r="I404" s="13"/>
      <c r="J404" s="13"/>
      <c r="K404" s="13"/>
      <c r="L404" s="13"/>
      <c r="M404" s="13"/>
      <c r="N404" s="13"/>
      <c r="O404" s="13"/>
      <c r="P404" s="13"/>
    </row>
    <row r="405" spans="4:16" s="14" customFormat="1">
      <c r="D405" s="13"/>
      <c r="E405" s="13"/>
      <c r="F405" s="13"/>
      <c r="G405" s="13"/>
      <c r="H405" s="13"/>
      <c r="I405" s="13"/>
      <c r="J405" s="13"/>
      <c r="K405" s="13"/>
      <c r="L405" s="13"/>
      <c r="M405" s="13"/>
      <c r="N405" s="13"/>
      <c r="O405" s="13"/>
      <c r="P405" s="13"/>
    </row>
    <row r="406" spans="4:16" s="14" customFormat="1">
      <c r="D406" s="13"/>
      <c r="E406" s="13"/>
      <c r="F406" s="13"/>
      <c r="G406" s="13"/>
      <c r="H406" s="13"/>
      <c r="I406" s="13"/>
      <c r="J406" s="13"/>
      <c r="K406" s="13"/>
      <c r="L406" s="13"/>
      <c r="M406" s="13"/>
      <c r="N406" s="13"/>
      <c r="O406" s="13"/>
      <c r="P406" s="13"/>
    </row>
    <row r="407" spans="4:16" s="14" customFormat="1">
      <c r="D407" s="13"/>
      <c r="E407" s="13"/>
      <c r="F407" s="13"/>
      <c r="G407" s="13"/>
      <c r="H407" s="13"/>
      <c r="I407" s="13"/>
      <c r="J407" s="13"/>
      <c r="K407" s="13"/>
      <c r="L407" s="13"/>
      <c r="M407" s="13"/>
      <c r="N407" s="13"/>
      <c r="O407" s="13"/>
      <c r="P407" s="13"/>
    </row>
    <row r="408" spans="4:16" s="14" customFormat="1">
      <c r="D408" s="13"/>
      <c r="E408" s="13"/>
      <c r="F408" s="13"/>
      <c r="G408" s="13"/>
      <c r="H408" s="13"/>
      <c r="I408" s="13"/>
      <c r="J408" s="13"/>
      <c r="K408" s="13"/>
      <c r="L408" s="13"/>
      <c r="M408" s="13"/>
      <c r="N408" s="13"/>
      <c r="O408" s="13"/>
      <c r="P408" s="13"/>
    </row>
    <row r="409" spans="4:16" s="14" customFormat="1">
      <c r="D409" s="13"/>
      <c r="E409" s="13"/>
      <c r="F409" s="13"/>
      <c r="G409" s="13"/>
      <c r="H409" s="13"/>
      <c r="I409" s="13"/>
      <c r="J409" s="13"/>
      <c r="K409" s="13"/>
      <c r="L409" s="13"/>
      <c r="M409" s="13"/>
      <c r="N409" s="13"/>
      <c r="O409" s="13"/>
      <c r="P409" s="13"/>
    </row>
    <row r="410" spans="4:16" s="14" customFormat="1">
      <c r="D410" s="13"/>
      <c r="E410" s="13"/>
      <c r="F410" s="13"/>
      <c r="G410" s="13"/>
      <c r="H410" s="13"/>
      <c r="I410" s="13"/>
      <c r="J410" s="13"/>
      <c r="K410" s="13"/>
      <c r="L410" s="13"/>
      <c r="M410" s="13"/>
      <c r="N410" s="13"/>
      <c r="O410" s="13"/>
      <c r="P410" s="13"/>
    </row>
    <row r="411" spans="4:16" s="14" customFormat="1">
      <c r="D411" s="13"/>
      <c r="E411" s="13"/>
      <c r="F411" s="13"/>
      <c r="G411" s="13"/>
      <c r="H411" s="13"/>
      <c r="I411" s="13"/>
      <c r="J411" s="13"/>
      <c r="K411" s="13"/>
      <c r="L411" s="13"/>
      <c r="M411" s="13"/>
      <c r="N411" s="13"/>
      <c r="O411" s="13"/>
      <c r="P411" s="13"/>
    </row>
    <row r="412" spans="4:16" s="14" customFormat="1">
      <c r="D412" s="13"/>
      <c r="E412" s="13"/>
      <c r="F412" s="13"/>
      <c r="G412" s="13"/>
      <c r="H412" s="13"/>
      <c r="I412" s="13"/>
      <c r="J412" s="13"/>
      <c r="K412" s="13"/>
      <c r="L412" s="13"/>
      <c r="M412" s="13"/>
      <c r="N412" s="13"/>
      <c r="O412" s="13"/>
      <c r="P412" s="13"/>
    </row>
    <row r="413" spans="4:16" s="14" customFormat="1">
      <c r="D413" s="13"/>
      <c r="E413" s="13"/>
      <c r="F413" s="13"/>
      <c r="G413" s="13"/>
      <c r="H413" s="13"/>
      <c r="I413" s="13"/>
      <c r="J413" s="13"/>
      <c r="K413" s="13"/>
      <c r="L413" s="13"/>
      <c r="M413" s="13"/>
      <c r="N413" s="13"/>
      <c r="O413" s="13"/>
      <c r="P413" s="13"/>
    </row>
    <row r="414" spans="4:16" s="14" customFormat="1">
      <c r="D414" s="13"/>
      <c r="E414" s="13"/>
      <c r="F414" s="13"/>
      <c r="G414" s="13"/>
      <c r="H414" s="13"/>
      <c r="I414" s="13"/>
      <c r="J414" s="13"/>
      <c r="K414" s="13"/>
      <c r="L414" s="13"/>
      <c r="M414" s="13"/>
      <c r="N414" s="13"/>
      <c r="O414" s="13"/>
      <c r="P414" s="13"/>
    </row>
    <row r="415" spans="4:16" s="14" customFormat="1">
      <c r="D415" s="13"/>
      <c r="E415" s="13"/>
      <c r="F415" s="13"/>
      <c r="G415" s="13"/>
      <c r="H415" s="13"/>
      <c r="I415" s="13"/>
      <c r="J415" s="13"/>
      <c r="K415" s="13"/>
      <c r="L415" s="13"/>
      <c r="M415" s="13"/>
      <c r="N415" s="13"/>
      <c r="O415" s="13"/>
      <c r="P415" s="13"/>
    </row>
    <row r="416" spans="4:16" s="14" customFormat="1">
      <c r="D416" s="13"/>
      <c r="E416" s="13"/>
      <c r="F416" s="13"/>
      <c r="G416" s="13"/>
      <c r="H416" s="13"/>
      <c r="I416" s="13"/>
      <c r="J416" s="13"/>
      <c r="K416" s="13"/>
      <c r="L416" s="13"/>
      <c r="M416" s="13"/>
      <c r="N416" s="13"/>
      <c r="O416" s="13"/>
      <c r="P416" s="13"/>
    </row>
    <row r="417" spans="4:16" s="14" customFormat="1">
      <c r="D417" s="13"/>
      <c r="E417" s="13"/>
      <c r="F417" s="13"/>
      <c r="G417" s="13"/>
      <c r="H417" s="13"/>
      <c r="I417" s="13"/>
      <c r="J417" s="13"/>
      <c r="K417" s="13"/>
      <c r="L417" s="13"/>
      <c r="M417" s="13"/>
      <c r="N417" s="13"/>
      <c r="O417" s="13"/>
      <c r="P417" s="13"/>
    </row>
    <row r="418" spans="4:16" s="14" customFormat="1">
      <c r="D418" s="13"/>
      <c r="E418" s="13"/>
      <c r="F418" s="13"/>
      <c r="G418" s="13"/>
      <c r="H418" s="13"/>
      <c r="I418" s="13"/>
      <c r="J418" s="13"/>
      <c r="K418" s="13"/>
      <c r="L418" s="13"/>
      <c r="M418" s="13"/>
      <c r="N418" s="13"/>
      <c r="O418" s="13"/>
      <c r="P418" s="13"/>
    </row>
    <row r="419" spans="4:16" s="14" customFormat="1">
      <c r="D419" s="13"/>
      <c r="E419" s="13"/>
      <c r="F419" s="13"/>
      <c r="G419" s="13"/>
      <c r="H419" s="13"/>
      <c r="I419" s="13"/>
      <c r="J419" s="13"/>
      <c r="K419" s="13"/>
      <c r="L419" s="13"/>
      <c r="M419" s="13"/>
      <c r="N419" s="13"/>
      <c r="O419" s="13"/>
      <c r="P419" s="13"/>
    </row>
    <row r="420" spans="4:16" s="14" customFormat="1">
      <c r="D420" s="13"/>
      <c r="E420" s="13"/>
      <c r="F420" s="13"/>
      <c r="G420" s="13"/>
      <c r="H420" s="13"/>
      <c r="I420" s="13"/>
      <c r="J420" s="13"/>
      <c r="K420" s="13"/>
      <c r="L420" s="13"/>
      <c r="M420" s="13"/>
      <c r="N420" s="13"/>
      <c r="O420" s="13"/>
      <c r="P420" s="13"/>
    </row>
    <row r="421" spans="4:16" s="14" customFormat="1">
      <c r="D421" s="13"/>
      <c r="E421" s="13"/>
      <c r="F421" s="13"/>
      <c r="G421" s="13"/>
      <c r="H421" s="13"/>
      <c r="I421" s="13"/>
      <c r="J421" s="13"/>
      <c r="K421" s="13"/>
      <c r="L421" s="13"/>
      <c r="M421" s="13"/>
      <c r="N421" s="13"/>
      <c r="O421" s="13"/>
      <c r="P421" s="13"/>
    </row>
    <row r="422" spans="4:16" s="14" customFormat="1">
      <c r="D422" s="13"/>
      <c r="E422" s="13"/>
      <c r="F422" s="13"/>
      <c r="G422" s="13"/>
      <c r="H422" s="13"/>
      <c r="I422" s="13"/>
      <c r="J422" s="13"/>
      <c r="K422" s="13"/>
      <c r="L422" s="13"/>
      <c r="M422" s="13"/>
      <c r="N422" s="13"/>
      <c r="O422" s="13"/>
      <c r="P422" s="13"/>
    </row>
    <row r="423" spans="4:16" s="14" customFormat="1">
      <c r="D423" s="13"/>
      <c r="E423" s="13"/>
      <c r="F423" s="13"/>
      <c r="G423" s="13"/>
      <c r="H423" s="13"/>
      <c r="I423" s="13"/>
      <c r="J423" s="13"/>
      <c r="K423" s="13"/>
      <c r="L423" s="13"/>
      <c r="M423" s="13"/>
      <c r="N423" s="13"/>
      <c r="O423" s="13"/>
      <c r="P423" s="13"/>
    </row>
    <row r="424" spans="4:16" s="14" customFormat="1">
      <c r="D424" s="13"/>
      <c r="E424" s="13"/>
      <c r="F424" s="13"/>
      <c r="G424" s="13"/>
      <c r="H424" s="13"/>
      <c r="I424" s="13"/>
      <c r="J424" s="13"/>
      <c r="K424" s="13"/>
      <c r="L424" s="13"/>
      <c r="M424" s="13"/>
      <c r="N424" s="13"/>
      <c r="O424" s="13"/>
      <c r="P424" s="13"/>
    </row>
    <row r="425" spans="4:16" s="14" customFormat="1">
      <c r="D425" s="13"/>
      <c r="E425" s="13"/>
      <c r="F425" s="13"/>
      <c r="G425" s="13"/>
      <c r="H425" s="13"/>
      <c r="I425" s="13"/>
      <c r="J425" s="13"/>
      <c r="K425" s="13"/>
      <c r="L425" s="13"/>
      <c r="M425" s="13"/>
      <c r="N425" s="13"/>
      <c r="O425" s="13"/>
      <c r="P425" s="13"/>
    </row>
    <row r="426" spans="4:16" s="14" customFormat="1">
      <c r="D426" s="13"/>
      <c r="E426" s="13"/>
      <c r="F426" s="13"/>
      <c r="G426" s="13"/>
      <c r="H426" s="13"/>
      <c r="I426" s="13"/>
      <c r="J426" s="13"/>
      <c r="K426" s="13"/>
      <c r="L426" s="13"/>
      <c r="M426" s="13"/>
      <c r="N426" s="13"/>
      <c r="O426" s="13"/>
      <c r="P426" s="13"/>
    </row>
    <row r="427" spans="4:16" s="14" customFormat="1">
      <c r="D427" s="13"/>
      <c r="E427" s="13"/>
      <c r="F427" s="13"/>
      <c r="G427" s="13"/>
      <c r="H427" s="13"/>
      <c r="I427" s="13"/>
      <c r="J427" s="13"/>
      <c r="K427" s="13"/>
      <c r="L427" s="13"/>
      <c r="M427" s="13"/>
      <c r="N427" s="13"/>
      <c r="O427" s="13"/>
      <c r="P427" s="13"/>
    </row>
    <row r="428" spans="4:16" s="14" customFormat="1">
      <c r="D428" s="13"/>
      <c r="E428" s="13"/>
      <c r="F428" s="13"/>
      <c r="G428" s="13"/>
      <c r="H428" s="13"/>
      <c r="I428" s="13"/>
      <c r="J428" s="13"/>
      <c r="K428" s="13"/>
      <c r="L428" s="13"/>
      <c r="M428" s="13"/>
      <c r="N428" s="13"/>
      <c r="O428" s="13"/>
      <c r="P428" s="13"/>
    </row>
    <row r="429" spans="4:16" s="14" customFormat="1">
      <c r="D429" s="13"/>
      <c r="E429" s="13"/>
      <c r="F429" s="13"/>
      <c r="G429" s="13"/>
      <c r="H429" s="13"/>
      <c r="I429" s="13"/>
      <c r="J429" s="13"/>
      <c r="K429" s="13"/>
      <c r="L429" s="13"/>
      <c r="M429" s="13"/>
      <c r="N429" s="13"/>
      <c r="O429" s="13"/>
      <c r="P429" s="13"/>
    </row>
    <row r="430" spans="4:16" s="14" customFormat="1">
      <c r="D430" s="13"/>
      <c r="E430" s="13"/>
      <c r="F430" s="13"/>
      <c r="G430" s="13"/>
      <c r="H430" s="13"/>
      <c r="I430" s="13"/>
      <c r="J430" s="13"/>
      <c r="K430" s="13"/>
      <c r="L430" s="13"/>
      <c r="M430" s="13"/>
      <c r="N430" s="13"/>
      <c r="O430" s="13"/>
      <c r="P430" s="13"/>
    </row>
    <row r="431" spans="4:16" s="14" customFormat="1">
      <c r="D431" s="13"/>
      <c r="E431" s="13"/>
      <c r="F431" s="13"/>
      <c r="G431" s="13"/>
      <c r="H431" s="13"/>
      <c r="I431" s="13"/>
      <c r="J431" s="13"/>
      <c r="K431" s="13"/>
      <c r="L431" s="13"/>
      <c r="M431" s="13"/>
      <c r="N431" s="13"/>
      <c r="O431" s="13"/>
      <c r="P431" s="13"/>
    </row>
    <row r="432" spans="4:16" s="14" customFormat="1">
      <c r="D432" s="13"/>
      <c r="E432" s="13"/>
      <c r="F432" s="13"/>
      <c r="G432" s="13"/>
      <c r="H432" s="13"/>
      <c r="I432" s="13"/>
      <c r="J432" s="13"/>
      <c r="K432" s="13"/>
      <c r="L432" s="13"/>
      <c r="M432" s="13"/>
      <c r="N432" s="13"/>
      <c r="O432" s="13"/>
      <c r="P432" s="13"/>
    </row>
    <row r="433" spans="4:16" s="14" customFormat="1">
      <c r="D433" s="13"/>
      <c r="E433" s="13"/>
      <c r="F433" s="13"/>
      <c r="G433" s="13"/>
      <c r="H433" s="13"/>
      <c r="I433" s="13"/>
      <c r="J433" s="13"/>
      <c r="K433" s="13"/>
      <c r="L433" s="13"/>
      <c r="M433" s="13"/>
      <c r="N433" s="13"/>
      <c r="O433" s="13"/>
      <c r="P433" s="13"/>
    </row>
    <row r="434" spans="4:16" s="14" customFormat="1">
      <c r="D434" s="13"/>
      <c r="E434" s="13"/>
      <c r="F434" s="13"/>
      <c r="G434" s="13"/>
      <c r="H434" s="13"/>
      <c r="I434" s="13"/>
      <c r="J434" s="13"/>
      <c r="K434" s="13"/>
      <c r="L434" s="13"/>
      <c r="M434" s="13"/>
      <c r="N434" s="13"/>
      <c r="O434" s="13"/>
      <c r="P434" s="13"/>
    </row>
    <row r="435" spans="4:16" s="14" customFormat="1">
      <c r="D435" s="13"/>
      <c r="E435" s="13"/>
      <c r="F435" s="13"/>
      <c r="G435" s="13"/>
      <c r="H435" s="13"/>
      <c r="I435" s="13"/>
      <c r="J435" s="13"/>
      <c r="K435" s="13"/>
      <c r="L435" s="13"/>
      <c r="M435" s="13"/>
      <c r="N435" s="13"/>
      <c r="O435" s="13"/>
      <c r="P435" s="13"/>
    </row>
    <row r="436" spans="4:16" s="14" customFormat="1">
      <c r="D436" s="13"/>
      <c r="E436" s="13"/>
      <c r="F436" s="13"/>
      <c r="G436" s="13"/>
      <c r="H436" s="13"/>
      <c r="I436" s="13"/>
      <c r="J436" s="13"/>
      <c r="K436" s="13"/>
      <c r="L436" s="13"/>
      <c r="M436" s="13"/>
      <c r="N436" s="13"/>
      <c r="O436" s="13"/>
      <c r="P436" s="13"/>
    </row>
    <row r="437" spans="4:16" s="14" customFormat="1">
      <c r="D437" s="13"/>
      <c r="E437" s="13"/>
      <c r="F437" s="13"/>
      <c r="G437" s="13"/>
      <c r="H437" s="13"/>
      <c r="I437" s="13"/>
      <c r="J437" s="13"/>
      <c r="K437" s="13"/>
      <c r="L437" s="13"/>
      <c r="M437" s="13"/>
      <c r="N437" s="13"/>
      <c r="O437" s="13"/>
      <c r="P437" s="13"/>
    </row>
    <row r="438" spans="4:16" s="14" customFormat="1">
      <c r="D438" s="13"/>
      <c r="E438" s="13"/>
      <c r="F438" s="13"/>
      <c r="G438" s="13"/>
      <c r="H438" s="13"/>
      <c r="I438" s="13"/>
      <c r="J438" s="13"/>
      <c r="K438" s="13"/>
      <c r="L438" s="13"/>
      <c r="M438" s="13"/>
      <c r="N438" s="13"/>
      <c r="O438" s="13"/>
      <c r="P438" s="13"/>
    </row>
    <row r="439" spans="4:16" s="14" customFormat="1">
      <c r="D439" s="13"/>
      <c r="E439" s="13"/>
      <c r="F439" s="13"/>
      <c r="G439" s="13"/>
      <c r="H439" s="13"/>
      <c r="I439" s="13"/>
      <c r="J439" s="13"/>
      <c r="K439" s="13"/>
      <c r="L439" s="13"/>
      <c r="M439" s="13"/>
      <c r="N439" s="13"/>
      <c r="O439" s="13"/>
      <c r="P439" s="13"/>
    </row>
    <row r="440" spans="4:16" s="14" customFormat="1">
      <c r="D440" s="13"/>
      <c r="E440" s="13"/>
      <c r="F440" s="13"/>
      <c r="G440" s="13"/>
      <c r="H440" s="13"/>
      <c r="I440" s="13"/>
      <c r="J440" s="13"/>
      <c r="K440" s="13"/>
      <c r="L440" s="13"/>
      <c r="M440" s="13"/>
      <c r="N440" s="13"/>
      <c r="O440" s="13"/>
      <c r="P440" s="13"/>
    </row>
    <row r="441" spans="4:16" s="14" customFormat="1">
      <c r="D441" s="13"/>
      <c r="E441" s="13"/>
      <c r="F441" s="13"/>
      <c r="G441" s="13"/>
      <c r="H441" s="13"/>
      <c r="I441" s="13"/>
      <c r="J441" s="13"/>
      <c r="K441" s="13"/>
      <c r="L441" s="13"/>
      <c r="M441" s="13"/>
      <c r="N441" s="13"/>
      <c r="O441" s="13"/>
      <c r="P441" s="13"/>
    </row>
    <row r="442" spans="4:16" s="14" customFormat="1">
      <c r="D442" s="13"/>
      <c r="E442" s="13"/>
      <c r="F442" s="13"/>
      <c r="G442" s="13"/>
      <c r="H442" s="13"/>
      <c r="I442" s="13"/>
      <c r="J442" s="13"/>
      <c r="K442" s="13"/>
      <c r="L442" s="13"/>
      <c r="M442" s="13"/>
      <c r="N442" s="13"/>
      <c r="O442" s="13"/>
      <c r="P442" s="13"/>
    </row>
    <row r="443" spans="4:16" s="14" customFormat="1">
      <c r="D443" s="13"/>
      <c r="E443" s="13"/>
      <c r="F443" s="13"/>
      <c r="G443" s="13"/>
      <c r="H443" s="13"/>
      <c r="I443" s="13"/>
      <c r="J443" s="13"/>
      <c r="K443" s="13"/>
      <c r="L443" s="13"/>
      <c r="M443" s="13"/>
      <c r="N443" s="13"/>
      <c r="O443" s="13"/>
      <c r="P443" s="13"/>
    </row>
    <row r="444" spans="4:16" s="14" customFormat="1">
      <c r="D444" s="13"/>
      <c r="E444" s="13"/>
      <c r="F444" s="13"/>
      <c r="G444" s="13"/>
      <c r="H444" s="13"/>
      <c r="I444" s="13"/>
      <c r="J444" s="13"/>
      <c r="K444" s="13"/>
      <c r="L444" s="13"/>
      <c r="M444" s="13"/>
      <c r="N444" s="13"/>
      <c r="O444" s="13"/>
      <c r="P444" s="13"/>
    </row>
    <row r="445" spans="4:16" s="14" customFormat="1">
      <c r="D445" s="13"/>
      <c r="E445" s="13"/>
      <c r="F445" s="13"/>
      <c r="G445" s="13"/>
      <c r="H445" s="13"/>
      <c r="I445" s="13"/>
      <c r="J445" s="13"/>
      <c r="K445" s="13"/>
      <c r="L445" s="13"/>
      <c r="M445" s="13"/>
      <c r="N445" s="13"/>
      <c r="O445" s="13"/>
      <c r="P445" s="13"/>
    </row>
    <row r="446" spans="4:16" s="14" customFormat="1">
      <c r="D446" s="13"/>
      <c r="E446" s="13"/>
      <c r="F446" s="13"/>
      <c r="G446" s="13"/>
      <c r="H446" s="13"/>
      <c r="I446" s="13"/>
      <c r="J446" s="13"/>
      <c r="K446" s="13"/>
      <c r="L446" s="13"/>
      <c r="M446" s="13"/>
      <c r="N446" s="13"/>
      <c r="O446" s="13"/>
      <c r="P446" s="13"/>
    </row>
    <row r="447" spans="4:16" s="14" customFormat="1">
      <c r="D447" s="13"/>
      <c r="E447" s="13"/>
      <c r="F447" s="13"/>
      <c r="G447" s="13"/>
      <c r="H447" s="13"/>
      <c r="I447" s="13"/>
      <c r="J447" s="13"/>
      <c r="K447" s="13"/>
      <c r="L447" s="13"/>
      <c r="M447" s="13"/>
      <c r="N447" s="13"/>
      <c r="O447" s="13"/>
      <c r="P447" s="13"/>
    </row>
    <row r="448" spans="4:16" s="14" customFormat="1">
      <c r="D448" s="13"/>
      <c r="E448" s="13"/>
      <c r="F448" s="13"/>
      <c r="G448" s="13"/>
      <c r="H448" s="13"/>
      <c r="I448" s="13"/>
      <c r="J448" s="13"/>
      <c r="K448" s="13"/>
      <c r="L448" s="13"/>
      <c r="M448" s="13"/>
      <c r="N448" s="13"/>
      <c r="O448" s="13"/>
      <c r="P448" s="13"/>
    </row>
    <row r="449" spans="4:16" s="14" customFormat="1">
      <c r="D449" s="13"/>
      <c r="E449" s="13"/>
      <c r="F449" s="13"/>
      <c r="G449" s="13"/>
      <c r="H449" s="13"/>
      <c r="I449" s="13"/>
      <c r="J449" s="13"/>
      <c r="K449" s="13"/>
      <c r="L449" s="13"/>
      <c r="M449" s="13"/>
      <c r="N449" s="13"/>
      <c r="O449" s="13"/>
      <c r="P449" s="13"/>
    </row>
    <row r="450" spans="4:16" s="14" customFormat="1">
      <c r="D450" s="13"/>
      <c r="E450" s="13"/>
      <c r="F450" s="13"/>
      <c r="G450" s="13"/>
      <c r="H450" s="13"/>
      <c r="I450" s="13"/>
      <c r="J450" s="13"/>
      <c r="K450" s="13"/>
      <c r="L450" s="13"/>
      <c r="M450" s="13"/>
      <c r="N450" s="13"/>
      <c r="O450" s="13"/>
      <c r="P450" s="13"/>
    </row>
    <row r="451" spans="4:16" s="14" customFormat="1">
      <c r="D451" s="13"/>
      <c r="E451" s="13"/>
      <c r="F451" s="13"/>
      <c r="G451" s="13"/>
      <c r="H451" s="13"/>
      <c r="I451" s="13"/>
      <c r="J451" s="13"/>
      <c r="K451" s="13"/>
      <c r="L451" s="13"/>
      <c r="M451" s="13"/>
      <c r="N451" s="13"/>
      <c r="O451" s="13"/>
      <c r="P451" s="13"/>
    </row>
    <row r="452" spans="4:16" s="14" customFormat="1">
      <c r="D452" s="13"/>
      <c r="E452" s="13"/>
      <c r="F452" s="13"/>
      <c r="G452" s="13"/>
      <c r="H452" s="13"/>
      <c r="I452" s="13"/>
      <c r="J452" s="13"/>
      <c r="K452" s="13"/>
      <c r="L452" s="13"/>
      <c r="M452" s="13"/>
      <c r="N452" s="13"/>
      <c r="O452" s="13"/>
      <c r="P452" s="13"/>
    </row>
    <row r="453" spans="4:16" s="14" customFormat="1">
      <c r="D453" s="13"/>
      <c r="E453" s="13"/>
      <c r="F453" s="13"/>
      <c r="G453" s="13"/>
      <c r="H453" s="13"/>
      <c r="I453" s="13"/>
      <c r="J453" s="13"/>
      <c r="K453" s="13"/>
      <c r="L453" s="13"/>
      <c r="M453" s="13"/>
      <c r="N453" s="13"/>
      <c r="O453" s="13"/>
      <c r="P453" s="13"/>
    </row>
    <row r="454" spans="4:16" s="14" customFormat="1">
      <c r="D454" s="13"/>
      <c r="E454" s="13"/>
      <c r="F454" s="13"/>
      <c r="G454" s="13"/>
      <c r="H454" s="13"/>
      <c r="I454" s="13"/>
      <c r="J454" s="13"/>
      <c r="K454" s="13"/>
      <c r="L454" s="13"/>
      <c r="M454" s="13"/>
      <c r="N454" s="13"/>
      <c r="O454" s="13"/>
      <c r="P454" s="13"/>
    </row>
    <row r="455" spans="4:16" s="14" customFormat="1">
      <c r="D455" s="13"/>
      <c r="E455" s="13"/>
      <c r="F455" s="13"/>
      <c r="G455" s="13"/>
      <c r="H455" s="13"/>
      <c r="I455" s="13"/>
      <c r="J455" s="13"/>
      <c r="K455" s="13"/>
      <c r="L455" s="13"/>
      <c r="M455" s="13"/>
      <c r="N455" s="13"/>
      <c r="O455" s="13"/>
      <c r="P455" s="13"/>
    </row>
    <row r="456" spans="4:16" s="14" customFormat="1">
      <c r="D456" s="13"/>
      <c r="E456" s="13"/>
      <c r="F456" s="13"/>
      <c r="G456" s="13"/>
      <c r="H456" s="13"/>
      <c r="I456" s="13"/>
      <c r="J456" s="13"/>
      <c r="K456" s="13"/>
      <c r="L456" s="13"/>
      <c r="M456" s="13"/>
      <c r="N456" s="13"/>
      <c r="O456" s="13"/>
      <c r="P456" s="13"/>
    </row>
    <row r="457" spans="4:16" s="14" customFormat="1">
      <c r="D457" s="13"/>
      <c r="E457" s="13"/>
      <c r="F457" s="13"/>
      <c r="G457" s="13"/>
      <c r="H457" s="13"/>
      <c r="I457" s="13"/>
      <c r="J457" s="13"/>
      <c r="K457" s="13"/>
      <c r="L457" s="13"/>
      <c r="M457" s="13"/>
      <c r="N457" s="13"/>
      <c r="O457" s="13"/>
      <c r="P457" s="13"/>
    </row>
    <row r="458" spans="4:16" s="14" customFormat="1">
      <c r="D458" s="13"/>
      <c r="E458" s="13"/>
      <c r="F458" s="13"/>
      <c r="G458" s="13"/>
      <c r="H458" s="13"/>
      <c r="I458" s="13"/>
      <c r="J458" s="13"/>
      <c r="K458" s="13"/>
      <c r="L458" s="13"/>
      <c r="M458" s="13"/>
      <c r="N458" s="13"/>
      <c r="O458" s="13"/>
      <c r="P458" s="13"/>
    </row>
    <row r="459" spans="4:16" s="14" customFormat="1">
      <c r="D459" s="13"/>
      <c r="E459" s="13"/>
      <c r="F459" s="13"/>
      <c r="G459" s="13"/>
      <c r="H459" s="13"/>
      <c r="I459" s="13"/>
      <c r="J459" s="13"/>
      <c r="K459" s="13"/>
      <c r="L459" s="13"/>
      <c r="M459" s="13"/>
      <c r="N459" s="13"/>
      <c r="O459" s="13"/>
      <c r="P459" s="13"/>
    </row>
    <row r="460" spans="4:16" s="14" customFormat="1">
      <c r="D460" s="13"/>
      <c r="E460" s="13"/>
      <c r="F460" s="13"/>
      <c r="G460" s="13"/>
      <c r="H460" s="13"/>
      <c r="I460" s="13"/>
      <c r="J460" s="13"/>
      <c r="K460" s="13"/>
      <c r="L460" s="13"/>
      <c r="M460" s="13"/>
      <c r="N460" s="13"/>
      <c r="O460" s="13"/>
      <c r="P460" s="13"/>
    </row>
    <row r="461" spans="4:16" s="14" customFormat="1">
      <c r="D461" s="13"/>
      <c r="E461" s="13"/>
      <c r="F461" s="13"/>
      <c r="G461" s="13"/>
      <c r="H461" s="13"/>
      <c r="I461" s="13"/>
      <c r="J461" s="13"/>
      <c r="K461" s="13"/>
      <c r="L461" s="13"/>
      <c r="M461" s="13"/>
      <c r="N461" s="13"/>
      <c r="O461" s="13"/>
      <c r="P461" s="13"/>
    </row>
    <row r="462" spans="4:16" s="14" customFormat="1">
      <c r="D462" s="13"/>
      <c r="E462" s="13"/>
      <c r="F462" s="13"/>
      <c r="G462" s="13"/>
      <c r="H462" s="13"/>
      <c r="I462" s="13"/>
      <c r="J462" s="13"/>
      <c r="K462" s="13"/>
      <c r="L462" s="13"/>
      <c r="M462" s="13"/>
      <c r="N462" s="13"/>
      <c r="O462" s="13"/>
      <c r="P462" s="13"/>
    </row>
    <row r="463" spans="4:16" s="14" customFormat="1">
      <c r="D463" s="13"/>
      <c r="E463" s="13"/>
      <c r="F463" s="13"/>
      <c r="G463" s="13"/>
      <c r="H463" s="13"/>
      <c r="I463" s="13"/>
      <c r="J463" s="13"/>
      <c r="K463" s="13"/>
      <c r="L463" s="13"/>
      <c r="M463" s="13"/>
      <c r="N463" s="13"/>
      <c r="O463" s="13"/>
      <c r="P463" s="13"/>
    </row>
    <row r="464" spans="4:16" s="14" customFormat="1">
      <c r="D464" s="13"/>
      <c r="E464" s="13"/>
      <c r="F464" s="13"/>
      <c r="G464" s="13"/>
      <c r="H464" s="13"/>
      <c r="I464" s="13"/>
      <c r="J464" s="13"/>
      <c r="K464" s="13"/>
      <c r="L464" s="13"/>
      <c r="M464" s="13"/>
      <c r="N464" s="13"/>
      <c r="O464" s="13"/>
      <c r="P464" s="13"/>
    </row>
    <row r="465" spans="4:16" s="14" customFormat="1">
      <c r="D465" s="13"/>
      <c r="E465" s="13"/>
      <c r="F465" s="13"/>
      <c r="G465" s="13"/>
      <c r="H465" s="13"/>
      <c r="I465" s="13"/>
      <c r="J465" s="13"/>
      <c r="K465" s="13"/>
      <c r="L465" s="13"/>
      <c r="M465" s="13"/>
      <c r="N465" s="13"/>
      <c r="O465" s="13"/>
      <c r="P465" s="13"/>
    </row>
    <row r="466" spans="4:16" s="14" customFormat="1">
      <c r="D466" s="13"/>
      <c r="E466" s="13"/>
      <c r="F466" s="13"/>
      <c r="G466" s="13"/>
      <c r="H466" s="13"/>
      <c r="I466" s="13"/>
      <c r="J466" s="13"/>
      <c r="K466" s="13"/>
      <c r="L466" s="13"/>
      <c r="M466" s="13"/>
      <c r="N466" s="13"/>
      <c r="O466" s="13"/>
      <c r="P466" s="13"/>
    </row>
    <row r="467" spans="4:16" s="14" customFormat="1">
      <c r="D467" s="13"/>
      <c r="E467" s="13"/>
      <c r="F467" s="13"/>
      <c r="G467" s="13"/>
      <c r="H467" s="13"/>
      <c r="I467" s="13"/>
      <c r="J467" s="13"/>
      <c r="K467" s="13"/>
      <c r="L467" s="13"/>
      <c r="M467" s="13"/>
      <c r="N467" s="13"/>
      <c r="O467" s="13"/>
      <c r="P467" s="13"/>
    </row>
    <row r="468" spans="4:16" s="14" customFormat="1">
      <c r="D468" s="13"/>
      <c r="E468" s="13"/>
      <c r="F468" s="13"/>
      <c r="G468" s="13"/>
      <c r="H468" s="13"/>
      <c r="I468" s="13"/>
      <c r="J468" s="13"/>
      <c r="K468" s="13"/>
      <c r="L468" s="13"/>
      <c r="M468" s="13"/>
      <c r="N468" s="13"/>
      <c r="O468" s="13"/>
      <c r="P468" s="13"/>
    </row>
    <row r="469" spans="4:16" s="14" customFormat="1">
      <c r="D469" s="13"/>
      <c r="E469" s="13"/>
      <c r="F469" s="13"/>
      <c r="G469" s="13"/>
      <c r="H469" s="13"/>
      <c r="I469" s="13"/>
      <c r="J469" s="13"/>
      <c r="K469" s="13"/>
      <c r="L469" s="13"/>
      <c r="M469" s="13"/>
      <c r="N469" s="13"/>
      <c r="O469" s="13"/>
      <c r="P469" s="13"/>
    </row>
    <row r="470" spans="4:16" s="14" customFormat="1">
      <c r="D470" s="13"/>
      <c r="E470" s="13"/>
      <c r="F470" s="13"/>
      <c r="G470" s="13"/>
      <c r="H470" s="13"/>
      <c r="I470" s="13"/>
      <c r="J470" s="13"/>
      <c r="K470" s="13"/>
      <c r="L470" s="13"/>
      <c r="M470" s="13"/>
      <c r="N470" s="13"/>
      <c r="O470" s="13"/>
      <c r="P470" s="13"/>
    </row>
    <row r="471" spans="4:16" s="14" customFormat="1">
      <c r="D471" s="13"/>
      <c r="E471" s="13"/>
      <c r="F471" s="13"/>
      <c r="G471" s="13"/>
      <c r="H471" s="13"/>
      <c r="I471" s="13"/>
      <c r="J471" s="13"/>
      <c r="K471" s="13"/>
      <c r="L471" s="13"/>
      <c r="M471" s="13"/>
      <c r="N471" s="13"/>
      <c r="O471" s="13"/>
      <c r="P471" s="13"/>
    </row>
    <row r="472" spans="4:16" s="14" customFormat="1">
      <c r="D472" s="13"/>
      <c r="E472" s="13"/>
      <c r="F472" s="13"/>
      <c r="G472" s="13"/>
      <c r="H472" s="13"/>
      <c r="I472" s="13"/>
      <c r="J472" s="13"/>
      <c r="K472" s="13"/>
      <c r="L472" s="13"/>
      <c r="M472" s="13"/>
      <c r="N472" s="13"/>
      <c r="O472" s="13"/>
      <c r="P472" s="13"/>
    </row>
    <row r="473" spans="4:16" s="14" customFormat="1">
      <c r="D473" s="13"/>
      <c r="E473" s="13"/>
      <c r="F473" s="13"/>
      <c r="G473" s="13"/>
      <c r="H473" s="13"/>
      <c r="I473" s="13"/>
      <c r="J473" s="13"/>
      <c r="K473" s="13"/>
      <c r="L473" s="13"/>
      <c r="M473" s="13"/>
      <c r="N473" s="13"/>
      <c r="O473" s="13"/>
      <c r="P473" s="13"/>
    </row>
    <row r="474" spans="4:16" s="14" customFormat="1">
      <c r="D474" s="13"/>
      <c r="E474" s="13"/>
      <c r="F474" s="13"/>
      <c r="G474" s="13"/>
      <c r="H474" s="13"/>
      <c r="I474" s="13"/>
      <c r="J474" s="13"/>
      <c r="K474" s="13"/>
      <c r="L474" s="13"/>
      <c r="M474" s="13"/>
      <c r="N474" s="13"/>
      <c r="O474" s="13"/>
      <c r="P474" s="13"/>
    </row>
    <row r="475" spans="4:16" s="14" customFormat="1">
      <c r="D475" s="13"/>
      <c r="E475" s="13"/>
      <c r="F475" s="13"/>
      <c r="G475" s="13"/>
      <c r="H475" s="13"/>
      <c r="I475" s="13"/>
      <c r="J475" s="13"/>
      <c r="K475" s="13"/>
      <c r="L475" s="13"/>
      <c r="M475" s="13"/>
      <c r="N475" s="13"/>
      <c r="O475" s="13"/>
      <c r="P475" s="13"/>
    </row>
    <row r="476" spans="4:16" s="14" customFormat="1">
      <c r="D476" s="13"/>
      <c r="E476" s="13"/>
      <c r="F476" s="13"/>
      <c r="G476" s="13"/>
      <c r="H476" s="13"/>
      <c r="I476" s="13"/>
      <c r="J476" s="13"/>
      <c r="K476" s="13"/>
      <c r="L476" s="13"/>
      <c r="M476" s="13"/>
      <c r="N476" s="13"/>
      <c r="O476" s="13"/>
      <c r="P476" s="13"/>
    </row>
    <row r="477" spans="4:16" s="14" customFormat="1">
      <c r="D477" s="13"/>
      <c r="E477" s="13"/>
      <c r="F477" s="13"/>
      <c r="G477" s="13"/>
      <c r="H477" s="13"/>
      <c r="I477" s="13"/>
      <c r="J477" s="13"/>
      <c r="K477" s="13"/>
      <c r="L477" s="13"/>
      <c r="M477" s="13"/>
      <c r="N477" s="13"/>
      <c r="O477" s="13"/>
      <c r="P477" s="13"/>
    </row>
    <row r="478" spans="4:16" s="14" customFormat="1">
      <c r="D478" s="13"/>
      <c r="E478" s="13"/>
      <c r="F478" s="13"/>
      <c r="G478" s="13"/>
      <c r="H478" s="13"/>
      <c r="I478" s="13"/>
      <c r="J478" s="13"/>
      <c r="K478" s="13"/>
      <c r="L478" s="13"/>
      <c r="M478" s="13"/>
      <c r="N478" s="13"/>
      <c r="O478" s="13"/>
      <c r="P478" s="13"/>
    </row>
    <row r="479" spans="4:16" s="14" customFormat="1">
      <c r="D479" s="13"/>
      <c r="E479" s="13"/>
      <c r="F479" s="13"/>
      <c r="G479" s="13"/>
      <c r="H479" s="13"/>
      <c r="I479" s="13"/>
      <c r="J479" s="13"/>
      <c r="K479" s="13"/>
      <c r="L479" s="13"/>
      <c r="M479" s="13"/>
      <c r="N479" s="13"/>
      <c r="O479" s="13"/>
      <c r="P479" s="13"/>
    </row>
    <row r="480" spans="4:16" s="14" customFormat="1">
      <c r="D480" s="13"/>
      <c r="E480" s="13"/>
      <c r="F480" s="13"/>
      <c r="G480" s="13"/>
      <c r="H480" s="13"/>
      <c r="I480" s="13"/>
      <c r="J480" s="13"/>
      <c r="K480" s="13"/>
      <c r="L480" s="13"/>
      <c r="M480" s="13"/>
      <c r="N480" s="13"/>
      <c r="O480" s="13"/>
      <c r="P480" s="13"/>
    </row>
    <row r="481" spans="4:16" s="14" customFormat="1">
      <c r="D481" s="13"/>
      <c r="E481" s="13"/>
      <c r="F481" s="13"/>
      <c r="G481" s="13"/>
      <c r="H481" s="13"/>
      <c r="I481" s="13"/>
      <c r="J481" s="13"/>
      <c r="K481" s="13"/>
      <c r="L481" s="13"/>
      <c r="M481" s="13"/>
      <c r="N481" s="13"/>
      <c r="O481" s="13"/>
      <c r="P481" s="13"/>
    </row>
    <row r="482" spans="4:16" s="14" customFormat="1">
      <c r="D482" s="13"/>
      <c r="E482" s="13"/>
      <c r="F482" s="13"/>
      <c r="G482" s="13"/>
      <c r="H482" s="13"/>
      <c r="I482" s="13"/>
      <c r="J482" s="13"/>
      <c r="K482" s="13"/>
      <c r="L482" s="13"/>
      <c r="M482" s="13"/>
      <c r="N482" s="13"/>
      <c r="O482" s="13"/>
      <c r="P482" s="13"/>
    </row>
    <row r="483" spans="4:16" s="14" customFormat="1">
      <c r="D483" s="13"/>
      <c r="E483" s="13"/>
      <c r="F483" s="13"/>
      <c r="G483" s="13"/>
      <c r="H483" s="13"/>
      <c r="I483" s="13"/>
      <c r="J483" s="13"/>
      <c r="K483" s="13"/>
      <c r="L483" s="13"/>
      <c r="M483" s="13"/>
      <c r="N483" s="13"/>
      <c r="O483" s="13"/>
      <c r="P483" s="13"/>
    </row>
    <row r="484" spans="4:16" s="14" customFormat="1">
      <c r="D484" s="13"/>
      <c r="E484" s="13"/>
      <c r="F484" s="13"/>
      <c r="G484" s="13"/>
      <c r="H484" s="13"/>
      <c r="I484" s="13"/>
      <c r="J484" s="13"/>
      <c r="K484" s="13"/>
      <c r="L484" s="13"/>
      <c r="M484" s="13"/>
      <c r="N484" s="13"/>
      <c r="O484" s="13"/>
      <c r="P484" s="13"/>
    </row>
    <row r="485" spans="4:16" s="14" customFormat="1">
      <c r="D485" s="13"/>
      <c r="E485" s="13"/>
      <c r="F485" s="13"/>
      <c r="G485" s="13"/>
      <c r="H485" s="13"/>
      <c r="I485" s="13"/>
      <c r="J485" s="13"/>
      <c r="K485" s="13"/>
      <c r="L485" s="13"/>
      <c r="M485" s="13"/>
      <c r="N485" s="13"/>
      <c r="O485" s="13"/>
      <c r="P485" s="13"/>
    </row>
    <row r="486" spans="4:16" s="14" customFormat="1">
      <c r="D486" s="13"/>
      <c r="E486" s="13"/>
      <c r="F486" s="13"/>
      <c r="G486" s="13"/>
      <c r="H486" s="13"/>
      <c r="I486" s="13"/>
      <c r="J486" s="13"/>
      <c r="K486" s="13"/>
      <c r="L486" s="13"/>
      <c r="M486" s="13"/>
      <c r="N486" s="13"/>
      <c r="O486" s="13"/>
      <c r="P486" s="13"/>
    </row>
    <row r="487" spans="4:16" s="14" customFormat="1">
      <c r="D487" s="13"/>
      <c r="E487" s="13"/>
      <c r="F487" s="13"/>
      <c r="G487" s="13"/>
      <c r="H487" s="13"/>
      <c r="I487" s="13"/>
      <c r="J487" s="13"/>
      <c r="K487" s="13"/>
      <c r="L487" s="13"/>
      <c r="M487" s="13"/>
      <c r="N487" s="13"/>
      <c r="O487" s="13"/>
      <c r="P487" s="13"/>
    </row>
    <row r="488" spans="4:16" s="14" customFormat="1">
      <c r="D488" s="13"/>
      <c r="E488" s="13"/>
      <c r="F488" s="13"/>
      <c r="G488" s="13"/>
      <c r="H488" s="13"/>
      <c r="I488" s="13"/>
      <c r="J488" s="13"/>
      <c r="K488" s="13"/>
      <c r="L488" s="13"/>
      <c r="M488" s="13"/>
      <c r="N488" s="13"/>
      <c r="O488" s="13"/>
      <c r="P488" s="13"/>
    </row>
    <row r="489" spans="4:16" s="14" customFormat="1">
      <c r="D489" s="13"/>
      <c r="E489" s="13"/>
      <c r="F489" s="13"/>
      <c r="G489" s="13"/>
      <c r="H489" s="13"/>
      <c r="I489" s="13"/>
      <c r="J489" s="13"/>
      <c r="K489" s="13"/>
      <c r="L489" s="13"/>
      <c r="M489" s="13"/>
      <c r="N489" s="13"/>
      <c r="O489" s="13"/>
      <c r="P489" s="13"/>
    </row>
    <row r="490" spans="4:16" s="14" customFormat="1">
      <c r="D490" s="13"/>
      <c r="E490" s="13"/>
      <c r="F490" s="13"/>
      <c r="G490" s="13"/>
      <c r="H490" s="13"/>
      <c r="I490" s="13"/>
      <c r="J490" s="13"/>
      <c r="K490" s="13"/>
      <c r="L490" s="13"/>
      <c r="M490" s="13"/>
      <c r="N490" s="13"/>
      <c r="O490" s="13"/>
      <c r="P490" s="13"/>
    </row>
    <row r="491" spans="4:16" s="14" customFormat="1">
      <c r="D491" s="13"/>
      <c r="E491" s="13"/>
      <c r="F491" s="13"/>
      <c r="G491" s="13"/>
      <c r="H491" s="13"/>
      <c r="I491" s="13"/>
      <c r="J491" s="13"/>
      <c r="K491" s="13"/>
      <c r="L491" s="13"/>
      <c r="M491" s="13"/>
      <c r="N491" s="13"/>
      <c r="O491" s="13"/>
      <c r="P491" s="13"/>
    </row>
    <row r="492" spans="4:16" s="14" customFormat="1">
      <c r="D492" s="13"/>
      <c r="E492" s="13"/>
      <c r="F492" s="13"/>
      <c r="G492" s="13"/>
      <c r="H492" s="13"/>
      <c r="I492" s="13"/>
      <c r="J492" s="13"/>
      <c r="K492" s="13"/>
      <c r="L492" s="13"/>
      <c r="M492" s="13"/>
      <c r="N492" s="13"/>
      <c r="O492" s="13"/>
      <c r="P492" s="13"/>
    </row>
    <row r="493" spans="4:16" s="14" customFormat="1">
      <c r="D493" s="13"/>
      <c r="E493" s="13"/>
      <c r="F493" s="13"/>
      <c r="G493" s="13"/>
      <c r="H493" s="13"/>
      <c r="I493" s="13"/>
      <c r="J493" s="13"/>
      <c r="K493" s="13"/>
      <c r="L493" s="13"/>
      <c r="M493" s="13"/>
      <c r="N493" s="13"/>
      <c r="O493" s="13"/>
      <c r="P493" s="13"/>
    </row>
    <row r="494" spans="4:16" s="14" customFormat="1">
      <c r="D494" s="13"/>
      <c r="E494" s="13"/>
      <c r="F494" s="13"/>
      <c r="G494" s="13"/>
      <c r="H494" s="13"/>
      <c r="I494" s="13"/>
      <c r="J494" s="13"/>
      <c r="K494" s="13"/>
      <c r="L494" s="13"/>
      <c r="M494" s="13"/>
      <c r="N494" s="13"/>
      <c r="O494" s="13"/>
      <c r="P494" s="13"/>
    </row>
    <row r="495" spans="4:16" s="14" customFormat="1">
      <c r="D495" s="13"/>
      <c r="E495" s="13"/>
      <c r="F495" s="13"/>
      <c r="G495" s="13"/>
      <c r="H495" s="13"/>
      <c r="I495" s="13"/>
      <c r="J495" s="13"/>
      <c r="K495" s="13"/>
      <c r="L495" s="13"/>
      <c r="M495" s="13"/>
      <c r="N495" s="13"/>
      <c r="O495" s="13"/>
      <c r="P495" s="13"/>
    </row>
    <row r="496" spans="4:16" s="14" customFormat="1">
      <c r="D496" s="13"/>
      <c r="E496" s="13"/>
      <c r="F496" s="13"/>
      <c r="G496" s="13"/>
      <c r="H496" s="13"/>
      <c r="I496" s="13"/>
      <c r="J496" s="13"/>
      <c r="K496" s="13"/>
      <c r="L496" s="13"/>
      <c r="M496" s="13"/>
      <c r="N496" s="13"/>
      <c r="O496" s="13"/>
      <c r="P496" s="13"/>
    </row>
    <row r="497" spans="4:16" s="14" customFormat="1">
      <c r="D497" s="13"/>
      <c r="E497" s="13"/>
      <c r="F497" s="13"/>
      <c r="G497" s="13"/>
      <c r="H497" s="13"/>
      <c r="I497" s="13"/>
      <c r="J497" s="13"/>
      <c r="K497" s="13"/>
      <c r="L497" s="13"/>
      <c r="M497" s="13"/>
      <c r="N497" s="13"/>
      <c r="O497" s="13"/>
      <c r="P497" s="13"/>
    </row>
    <row r="498" spans="4:16" s="14" customFormat="1">
      <c r="D498" s="13"/>
      <c r="E498" s="13"/>
      <c r="F498" s="13"/>
      <c r="G498" s="13"/>
      <c r="H498" s="13"/>
      <c r="I498" s="13"/>
      <c r="J498" s="13"/>
      <c r="K498" s="13"/>
      <c r="L498" s="13"/>
      <c r="M498" s="13"/>
      <c r="N498" s="13"/>
      <c r="O498" s="13"/>
      <c r="P498" s="13"/>
    </row>
    <row r="499" spans="4:16" s="14" customFormat="1">
      <c r="D499" s="13"/>
      <c r="E499" s="13"/>
      <c r="F499" s="13"/>
      <c r="G499" s="13"/>
      <c r="H499" s="13"/>
      <c r="I499" s="13"/>
      <c r="J499" s="13"/>
      <c r="K499" s="13"/>
      <c r="L499" s="13"/>
      <c r="M499" s="13"/>
      <c r="N499" s="13"/>
      <c r="O499" s="13"/>
      <c r="P499" s="13"/>
    </row>
    <row r="500" spans="4:16" s="14" customFormat="1">
      <c r="D500" s="13"/>
      <c r="E500" s="13"/>
      <c r="F500" s="13"/>
      <c r="G500" s="13"/>
      <c r="H500" s="13"/>
      <c r="I500" s="13"/>
      <c r="J500" s="13"/>
      <c r="K500" s="13"/>
      <c r="L500" s="13"/>
      <c r="M500" s="13"/>
      <c r="N500" s="13"/>
      <c r="O500" s="13"/>
      <c r="P500" s="13"/>
    </row>
    <row r="501" spans="4:16" s="14" customFormat="1">
      <c r="D501" s="13"/>
      <c r="E501" s="13"/>
      <c r="F501" s="13"/>
      <c r="G501" s="13"/>
      <c r="H501" s="13"/>
      <c r="I501" s="13"/>
      <c r="J501" s="13"/>
      <c r="K501" s="13"/>
      <c r="L501" s="13"/>
      <c r="M501" s="13"/>
      <c r="N501" s="13"/>
      <c r="O501" s="13"/>
      <c r="P501" s="13"/>
    </row>
    <row r="502" spans="4:16" s="14" customFormat="1">
      <c r="D502" s="13"/>
      <c r="E502" s="13"/>
      <c r="F502" s="13"/>
      <c r="G502" s="13"/>
      <c r="H502" s="13"/>
      <c r="I502" s="13"/>
      <c r="J502" s="13"/>
      <c r="K502" s="13"/>
      <c r="L502" s="13"/>
      <c r="M502" s="13"/>
      <c r="N502" s="13"/>
      <c r="O502" s="13"/>
      <c r="P502" s="13"/>
    </row>
    <row r="503" spans="4:16" s="14" customFormat="1">
      <c r="D503" s="13"/>
      <c r="E503" s="13"/>
      <c r="F503" s="13"/>
      <c r="G503" s="13"/>
      <c r="H503" s="13"/>
      <c r="I503" s="13"/>
      <c r="J503" s="13"/>
      <c r="K503" s="13"/>
      <c r="L503" s="13"/>
      <c r="M503" s="13"/>
      <c r="N503" s="13"/>
      <c r="O503" s="13"/>
      <c r="P503" s="13"/>
    </row>
    <row r="504" spans="4:16" s="14" customFormat="1">
      <c r="D504" s="13"/>
      <c r="E504" s="13"/>
      <c r="F504" s="13"/>
      <c r="G504" s="13"/>
      <c r="H504" s="13"/>
      <c r="I504" s="13"/>
      <c r="J504" s="13"/>
      <c r="K504" s="13"/>
      <c r="L504" s="13"/>
      <c r="M504" s="13"/>
      <c r="N504" s="13"/>
      <c r="O504" s="13"/>
      <c r="P504" s="13"/>
    </row>
    <row r="505" spans="4:16" s="14" customFormat="1">
      <c r="D505" s="13"/>
      <c r="E505" s="13"/>
      <c r="F505" s="13"/>
      <c r="G505" s="13"/>
      <c r="H505" s="13"/>
      <c r="I505" s="13"/>
      <c r="J505" s="13"/>
      <c r="K505" s="13"/>
      <c r="L505" s="13"/>
      <c r="M505" s="13"/>
      <c r="N505" s="13"/>
      <c r="O505" s="13"/>
      <c r="P505" s="13"/>
    </row>
  </sheetData>
  <mergeCells count="19">
    <mergeCell ref="P15:P17"/>
    <mergeCell ref="C14:C17"/>
    <mergeCell ref="D14:D17"/>
    <mergeCell ref="F14:K14"/>
    <mergeCell ref="L14:P14"/>
    <mergeCell ref="F15:F17"/>
    <mergeCell ref="K15:K17"/>
    <mergeCell ref="L15:L17"/>
    <mergeCell ref="M15:M17"/>
    <mergeCell ref="N15:N17"/>
    <mergeCell ref="O15:O17"/>
    <mergeCell ref="A14:A17"/>
    <mergeCell ref="B14:B17"/>
    <mergeCell ref="E14:E17"/>
    <mergeCell ref="C59:J59"/>
    <mergeCell ref="G15:G17"/>
    <mergeCell ref="H15:H17"/>
    <mergeCell ref="I15:I17"/>
    <mergeCell ref="J15:J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5"/>
  <sheetViews>
    <sheetView workbookViewId="0">
      <selection activeCell="D82" sqref="D82"/>
    </sheetView>
  </sheetViews>
  <sheetFormatPr defaultColWidth="9.28515625" defaultRowHeight="12.75"/>
  <cols>
    <col min="1" max="2" width="8.7109375" style="240" customWidth="1"/>
    <col min="3" max="3" width="42.28515625" style="240" customWidth="1"/>
    <col min="4" max="4" width="18.5703125" style="240" customWidth="1"/>
    <col min="5" max="5" width="7.7109375" style="238" customWidth="1"/>
    <col min="6" max="6" width="7.7109375" style="238" bestFit="1" customWidth="1"/>
    <col min="7" max="17" width="11.7109375" style="238" customWidth="1"/>
    <col min="18" max="16384" width="9.28515625" style="240"/>
  </cols>
  <sheetData>
    <row r="1" spans="1:17">
      <c r="A1" s="238"/>
      <c r="B1" s="238"/>
      <c r="C1" s="239"/>
      <c r="D1" s="239"/>
      <c r="J1" s="240"/>
      <c r="K1" s="240"/>
      <c r="L1" s="240"/>
      <c r="M1" s="240"/>
      <c r="N1" s="240"/>
      <c r="O1" s="240"/>
      <c r="P1" s="240"/>
      <c r="Q1" s="240"/>
    </row>
    <row r="2" spans="1:17">
      <c r="A2" s="238"/>
      <c r="B2" s="238"/>
      <c r="C2" s="241" t="s">
        <v>390</v>
      </c>
      <c r="D2" s="241"/>
      <c r="E2" s="241"/>
      <c r="F2" s="241"/>
      <c r="G2" s="241"/>
      <c r="H2" s="241"/>
      <c r="I2" s="241"/>
      <c r="J2" s="240"/>
      <c r="K2" s="240"/>
      <c r="L2" s="240"/>
      <c r="M2" s="240"/>
      <c r="N2" s="240"/>
      <c r="O2" s="240"/>
      <c r="P2" s="240"/>
      <c r="Q2" s="240"/>
    </row>
    <row r="3" spans="1:17">
      <c r="A3" s="238"/>
      <c r="B3" s="238"/>
      <c r="C3" s="242" t="s">
        <v>391</v>
      </c>
      <c r="D3" s="242"/>
      <c r="E3" s="243"/>
      <c r="F3" s="243"/>
      <c r="G3" s="243"/>
      <c r="H3" s="243"/>
      <c r="I3" s="243"/>
      <c r="J3" s="240"/>
      <c r="K3" s="240"/>
      <c r="L3" s="240"/>
      <c r="M3" s="240"/>
      <c r="N3" s="240"/>
      <c r="O3" s="240"/>
      <c r="P3" s="240"/>
      <c r="Q3" s="240"/>
    </row>
    <row r="4" spans="1:17">
      <c r="A4" s="238"/>
      <c r="B4" s="238"/>
      <c r="C4" s="238" t="s">
        <v>45</v>
      </c>
      <c r="D4" s="238"/>
      <c r="E4" s="243"/>
      <c r="F4" s="243"/>
      <c r="G4" s="243"/>
      <c r="H4" s="243"/>
      <c r="I4" s="243"/>
      <c r="J4" s="240"/>
      <c r="K4" s="240"/>
      <c r="L4" s="240"/>
      <c r="M4" s="240"/>
      <c r="N4" s="240"/>
      <c r="O4" s="240"/>
      <c r="P4" s="240"/>
      <c r="Q4" s="240"/>
    </row>
    <row r="5" spans="1:17">
      <c r="A5" s="238"/>
      <c r="B5" s="238"/>
      <c r="C5" s="238"/>
      <c r="D5" s="238"/>
      <c r="E5" s="243"/>
      <c r="F5" s="243"/>
      <c r="G5" s="243"/>
      <c r="H5" s="243"/>
      <c r="I5" s="243"/>
      <c r="J5" s="240"/>
      <c r="K5" s="240"/>
      <c r="L5" s="240"/>
      <c r="M5" s="240"/>
      <c r="N5" s="240"/>
      <c r="O5" s="240"/>
      <c r="P5" s="240"/>
      <c r="Q5" s="240"/>
    </row>
    <row r="6" spans="1:17" s="247" customFormat="1">
      <c r="A6" s="244"/>
      <c r="B6" s="245" t="s">
        <v>3</v>
      </c>
      <c r="C6" s="12" t="s">
        <v>1</v>
      </c>
      <c r="D6" s="195"/>
      <c r="E6" s="244"/>
      <c r="F6" s="246"/>
      <c r="G6" s="246"/>
      <c r="H6" s="246"/>
      <c r="I6" s="246"/>
    </row>
    <row r="7" spans="1:17" s="247" customFormat="1">
      <c r="A7" s="244"/>
      <c r="B7" s="245" t="s">
        <v>4</v>
      </c>
      <c r="C7" s="12" t="s">
        <v>1</v>
      </c>
      <c r="D7" s="195"/>
      <c r="E7" s="244"/>
      <c r="F7" s="246"/>
      <c r="G7" s="246"/>
      <c r="H7" s="246"/>
      <c r="I7" s="246"/>
    </row>
    <row r="8" spans="1:17" s="247" customFormat="1">
      <c r="A8" s="244"/>
      <c r="B8" s="245" t="s">
        <v>5</v>
      </c>
      <c r="C8" s="12" t="s">
        <v>36</v>
      </c>
      <c r="D8" s="196"/>
      <c r="E8" s="244"/>
      <c r="F8" s="246"/>
      <c r="G8" s="246"/>
      <c r="H8" s="246"/>
      <c r="I8" s="246"/>
    </row>
    <row r="9" spans="1:17" s="247" customFormat="1">
      <c r="A9" s="244"/>
      <c r="B9" s="245" t="s">
        <v>6</v>
      </c>
      <c r="C9" s="12"/>
      <c r="D9" s="196"/>
      <c r="E9" s="244"/>
      <c r="F9" s="246"/>
      <c r="G9" s="246"/>
      <c r="H9" s="246"/>
      <c r="I9" s="246"/>
    </row>
    <row r="10" spans="1:17">
      <c r="A10" s="248"/>
      <c r="B10" s="239"/>
      <c r="C10" s="248"/>
      <c r="D10" s="248"/>
      <c r="E10" s="248"/>
      <c r="F10" s="248"/>
      <c r="N10" s="249" t="s">
        <v>12</v>
      </c>
      <c r="O10" s="250">
        <f>Q73</f>
        <v>0</v>
      </c>
      <c r="P10" s="251" t="s">
        <v>46</v>
      </c>
      <c r="Q10" s="252"/>
    </row>
    <row r="11" spans="1:17">
      <c r="A11" s="248"/>
      <c r="B11" s="253"/>
      <c r="C11" s="248"/>
      <c r="D11" s="248"/>
      <c r="E11" s="248"/>
      <c r="F11" s="248"/>
      <c r="N11" s="254"/>
      <c r="O11" s="255"/>
      <c r="P11" s="254"/>
      <c r="Q11" s="256"/>
    </row>
    <row r="12" spans="1:17">
      <c r="A12" s="248"/>
      <c r="B12" s="253"/>
      <c r="C12" s="248"/>
      <c r="D12" s="248"/>
      <c r="E12" s="248"/>
      <c r="F12" s="248"/>
      <c r="N12" s="254"/>
      <c r="O12" s="255"/>
      <c r="P12" s="257"/>
      <c r="Q12" s="258"/>
    </row>
    <row r="13" spans="1:17">
      <c r="A13" s="248"/>
      <c r="B13" s="253"/>
      <c r="C13" s="248"/>
      <c r="D13" s="248"/>
      <c r="E13" s="248"/>
      <c r="F13" s="248"/>
      <c r="N13" s="254"/>
      <c r="O13" s="255"/>
      <c r="P13" s="257"/>
      <c r="Q13" s="259"/>
    </row>
    <row r="14" spans="1:17">
      <c r="A14" s="248"/>
      <c r="B14" s="248"/>
      <c r="C14" s="248"/>
      <c r="D14" s="248"/>
      <c r="E14" s="248"/>
      <c r="F14" s="248"/>
      <c r="O14" s="260"/>
      <c r="Q14" s="252"/>
    </row>
    <row r="15" spans="1:17">
      <c r="A15" s="335" t="s">
        <v>9</v>
      </c>
      <c r="B15" s="336" t="s">
        <v>47</v>
      </c>
      <c r="C15" s="337" t="s">
        <v>48</v>
      </c>
      <c r="D15" s="338"/>
      <c r="E15" s="335" t="s">
        <v>49</v>
      </c>
      <c r="F15" s="336" t="s">
        <v>50</v>
      </c>
      <c r="G15" s="336" t="s">
        <v>51</v>
      </c>
      <c r="H15" s="336"/>
      <c r="I15" s="336"/>
      <c r="J15" s="336"/>
      <c r="K15" s="336"/>
      <c r="L15" s="336"/>
      <c r="M15" s="336" t="s">
        <v>52</v>
      </c>
      <c r="N15" s="336"/>
      <c r="O15" s="336"/>
      <c r="P15" s="336"/>
      <c r="Q15" s="336"/>
    </row>
    <row r="16" spans="1:17" ht="12.75" customHeight="1">
      <c r="A16" s="336"/>
      <c r="B16" s="336"/>
      <c r="C16" s="339"/>
      <c r="D16" s="340"/>
      <c r="E16" s="335"/>
      <c r="F16" s="336"/>
      <c r="G16" s="347" t="s">
        <v>53</v>
      </c>
      <c r="H16" s="347" t="s">
        <v>54</v>
      </c>
      <c r="I16" s="335" t="s">
        <v>15</v>
      </c>
      <c r="J16" s="335" t="s">
        <v>55</v>
      </c>
      <c r="K16" s="335" t="s">
        <v>17</v>
      </c>
      <c r="L16" s="335" t="s">
        <v>56</v>
      </c>
      <c r="M16" s="347" t="s">
        <v>57</v>
      </c>
      <c r="N16" s="347" t="s">
        <v>58</v>
      </c>
      <c r="O16" s="335" t="s">
        <v>55</v>
      </c>
      <c r="P16" s="335" t="s">
        <v>59</v>
      </c>
      <c r="Q16" s="335" t="s">
        <v>60</v>
      </c>
    </row>
    <row r="17" spans="1:17">
      <c r="A17" s="336"/>
      <c r="B17" s="336"/>
      <c r="C17" s="339"/>
      <c r="D17" s="340"/>
      <c r="E17" s="335"/>
      <c r="F17" s="336"/>
      <c r="G17" s="347"/>
      <c r="H17" s="347"/>
      <c r="I17" s="335"/>
      <c r="J17" s="335"/>
      <c r="K17" s="335"/>
      <c r="L17" s="335"/>
      <c r="M17" s="347"/>
      <c r="N17" s="347"/>
      <c r="O17" s="335"/>
      <c r="P17" s="335"/>
      <c r="Q17" s="335"/>
    </row>
    <row r="18" spans="1:17">
      <c r="A18" s="336"/>
      <c r="B18" s="336"/>
      <c r="C18" s="341"/>
      <c r="D18" s="342"/>
      <c r="E18" s="335"/>
      <c r="F18" s="336"/>
      <c r="G18" s="347"/>
      <c r="H18" s="347"/>
      <c r="I18" s="335"/>
      <c r="J18" s="335"/>
      <c r="K18" s="335"/>
      <c r="L18" s="335"/>
      <c r="M18" s="347"/>
      <c r="N18" s="347"/>
      <c r="O18" s="335"/>
      <c r="P18" s="335"/>
      <c r="Q18" s="335"/>
    </row>
    <row r="19" spans="1:17" s="264" customFormat="1">
      <c r="A19" s="155"/>
      <c r="B19" s="156"/>
      <c r="C19" s="129"/>
      <c r="D19" s="129"/>
      <c r="E19" s="204"/>
      <c r="F19" s="205"/>
      <c r="G19" s="261"/>
      <c r="H19" s="261"/>
      <c r="I19" s="262"/>
      <c r="J19" s="262"/>
      <c r="K19" s="262"/>
      <c r="L19" s="263">
        <f t="shared" ref="L19:L36" si="0">ROUND(SUM(I19:K19),2)</f>
        <v>0</v>
      </c>
      <c r="M19" s="263">
        <f t="shared" ref="M19:M71" si="1">ROUND(G19*F19,2)</f>
        <v>0</v>
      </c>
      <c r="N19" s="263">
        <f t="shared" ref="N19:N71" si="2">ROUND(I19*F19,2)</f>
        <v>0</v>
      </c>
      <c r="O19" s="263">
        <f t="shared" ref="O19:O71" si="3">ROUND(J19*F19,2)</f>
        <v>0</v>
      </c>
      <c r="P19" s="263">
        <f t="shared" ref="P19:P71" si="4">ROUND(K19*F19,2)</f>
        <v>0</v>
      </c>
      <c r="Q19" s="263">
        <f t="shared" ref="Q19:Q36" si="5">SUM(N19:P19)</f>
        <v>0</v>
      </c>
    </row>
    <row r="20" spans="1:17" s="264" customFormat="1">
      <c r="A20" s="265" t="s">
        <v>18</v>
      </c>
      <c r="B20" s="158"/>
      <c r="C20" s="197" t="s">
        <v>392</v>
      </c>
      <c r="D20" s="198"/>
      <c r="E20" s="266"/>
      <c r="F20" s="267"/>
      <c r="G20" s="261"/>
      <c r="H20" s="261"/>
      <c r="I20" s="262"/>
      <c r="J20" s="262"/>
      <c r="K20" s="262"/>
      <c r="L20" s="263">
        <f t="shared" si="0"/>
        <v>0</v>
      </c>
      <c r="M20" s="263">
        <f t="shared" si="1"/>
        <v>0</v>
      </c>
      <c r="N20" s="263">
        <f t="shared" si="2"/>
        <v>0</v>
      </c>
      <c r="O20" s="263">
        <f t="shared" si="3"/>
        <v>0</v>
      </c>
      <c r="P20" s="263">
        <f t="shared" si="4"/>
        <v>0</v>
      </c>
      <c r="Q20" s="263">
        <f t="shared" si="5"/>
        <v>0</v>
      </c>
    </row>
    <row r="21" spans="1:17" s="264" customFormat="1" ht="38.25">
      <c r="A21" s="265" t="s">
        <v>19</v>
      </c>
      <c r="B21" s="158"/>
      <c r="C21" s="268" t="s">
        <v>393</v>
      </c>
      <c r="D21" s="269" t="s">
        <v>394</v>
      </c>
      <c r="E21" s="270"/>
      <c r="F21" s="270"/>
      <c r="G21" s="261"/>
      <c r="H21" s="261"/>
      <c r="I21" s="262"/>
      <c r="J21" s="262"/>
      <c r="K21" s="262"/>
      <c r="L21" s="263">
        <f t="shared" si="0"/>
        <v>0</v>
      </c>
      <c r="M21" s="263">
        <f t="shared" si="1"/>
        <v>0</v>
      </c>
      <c r="N21" s="263">
        <f t="shared" si="2"/>
        <v>0</v>
      </c>
      <c r="O21" s="263">
        <f t="shared" si="3"/>
        <v>0</v>
      </c>
      <c r="P21" s="263">
        <f t="shared" si="4"/>
        <v>0</v>
      </c>
      <c r="Q21" s="263">
        <f t="shared" si="5"/>
        <v>0</v>
      </c>
    </row>
    <row r="22" spans="1:17" s="264" customFormat="1">
      <c r="A22" s="265" t="s">
        <v>20</v>
      </c>
      <c r="B22" s="158"/>
      <c r="C22" s="268" t="s">
        <v>395</v>
      </c>
      <c r="D22" s="270"/>
      <c r="E22" s="270" t="s">
        <v>116</v>
      </c>
      <c r="F22" s="270">
        <v>350</v>
      </c>
      <c r="G22" s="261"/>
      <c r="H22" s="261"/>
      <c r="I22" s="262"/>
      <c r="J22" s="262"/>
      <c r="K22" s="262"/>
      <c r="L22" s="263">
        <f t="shared" si="0"/>
        <v>0</v>
      </c>
      <c r="M22" s="263">
        <f t="shared" si="1"/>
        <v>0</v>
      </c>
      <c r="N22" s="263">
        <f t="shared" si="2"/>
        <v>0</v>
      </c>
      <c r="O22" s="263">
        <f t="shared" si="3"/>
        <v>0</v>
      </c>
      <c r="P22" s="263">
        <f t="shared" si="4"/>
        <v>0</v>
      </c>
      <c r="Q22" s="263">
        <f t="shared" si="5"/>
        <v>0</v>
      </c>
    </row>
    <row r="23" spans="1:17" s="264" customFormat="1">
      <c r="A23" s="265" t="s">
        <v>21</v>
      </c>
      <c r="B23" s="158"/>
      <c r="C23" s="271" t="s">
        <v>396</v>
      </c>
      <c r="D23" s="269"/>
      <c r="E23" s="269" t="s">
        <v>63</v>
      </c>
      <c r="F23" s="269">
        <v>4</v>
      </c>
      <c r="G23" s="261"/>
      <c r="H23" s="261"/>
      <c r="I23" s="262"/>
      <c r="J23" s="262"/>
      <c r="K23" s="262"/>
      <c r="L23" s="263">
        <f t="shared" si="0"/>
        <v>0</v>
      </c>
      <c r="M23" s="263">
        <f t="shared" si="1"/>
        <v>0</v>
      </c>
      <c r="N23" s="263">
        <f t="shared" si="2"/>
        <v>0</v>
      </c>
      <c r="O23" s="263">
        <f t="shared" si="3"/>
        <v>0</v>
      </c>
      <c r="P23" s="263">
        <f t="shared" si="4"/>
        <v>0</v>
      </c>
      <c r="Q23" s="263">
        <f t="shared" si="5"/>
        <v>0</v>
      </c>
    </row>
    <row r="24" spans="1:17" s="264" customFormat="1">
      <c r="A24" s="265" t="s">
        <v>23</v>
      </c>
      <c r="B24" s="158"/>
      <c r="C24" s="271" t="s">
        <v>397</v>
      </c>
      <c r="D24" s="269"/>
      <c r="E24" s="270" t="s">
        <v>63</v>
      </c>
      <c r="F24" s="269">
        <v>8</v>
      </c>
      <c r="G24" s="261"/>
      <c r="H24" s="261"/>
      <c r="I24" s="262"/>
      <c r="J24" s="262"/>
      <c r="K24" s="262"/>
      <c r="L24" s="263">
        <f t="shared" si="0"/>
        <v>0</v>
      </c>
      <c r="M24" s="263">
        <f t="shared" si="1"/>
        <v>0</v>
      </c>
      <c r="N24" s="263">
        <f t="shared" si="2"/>
        <v>0</v>
      </c>
      <c r="O24" s="263">
        <f t="shared" si="3"/>
        <v>0</v>
      </c>
      <c r="P24" s="263">
        <f t="shared" si="4"/>
        <v>0</v>
      </c>
      <c r="Q24" s="263">
        <f t="shared" si="5"/>
        <v>0</v>
      </c>
    </row>
    <row r="25" spans="1:17" s="264" customFormat="1">
      <c r="A25" s="265" t="s">
        <v>24</v>
      </c>
      <c r="B25" s="158"/>
      <c r="C25" s="271" t="s">
        <v>398</v>
      </c>
      <c r="D25" s="269"/>
      <c r="E25" s="269" t="s">
        <v>63</v>
      </c>
      <c r="F25" s="269">
        <v>12</v>
      </c>
      <c r="G25" s="261"/>
      <c r="H25" s="261"/>
      <c r="I25" s="262"/>
      <c r="J25" s="262"/>
      <c r="K25" s="262"/>
      <c r="L25" s="263">
        <f t="shared" si="0"/>
        <v>0</v>
      </c>
      <c r="M25" s="263">
        <f t="shared" si="1"/>
        <v>0</v>
      </c>
      <c r="N25" s="263">
        <f t="shared" si="2"/>
        <v>0</v>
      </c>
      <c r="O25" s="263">
        <f t="shared" si="3"/>
        <v>0</v>
      </c>
      <c r="P25" s="263">
        <f t="shared" si="4"/>
        <v>0</v>
      </c>
      <c r="Q25" s="263">
        <f t="shared" si="5"/>
        <v>0</v>
      </c>
    </row>
    <row r="26" spans="1:17" s="264" customFormat="1" ht="25.5">
      <c r="A26" s="265" t="s">
        <v>165</v>
      </c>
      <c r="B26" s="158"/>
      <c r="C26" s="268" t="s">
        <v>399</v>
      </c>
      <c r="D26" s="269"/>
      <c r="E26" s="270" t="s">
        <v>63</v>
      </c>
      <c r="F26" s="270">
        <v>8</v>
      </c>
      <c r="G26" s="261"/>
      <c r="H26" s="261"/>
      <c r="I26" s="262"/>
      <c r="J26" s="262"/>
      <c r="K26" s="262"/>
      <c r="L26" s="263">
        <f t="shared" si="0"/>
        <v>0</v>
      </c>
      <c r="M26" s="263">
        <f t="shared" si="1"/>
        <v>0</v>
      </c>
      <c r="N26" s="263">
        <f t="shared" si="2"/>
        <v>0</v>
      </c>
      <c r="O26" s="263">
        <f t="shared" si="3"/>
        <v>0</v>
      </c>
      <c r="P26" s="263">
        <f t="shared" si="4"/>
        <v>0</v>
      </c>
      <c r="Q26" s="263">
        <f t="shared" si="5"/>
        <v>0</v>
      </c>
    </row>
    <row r="27" spans="1:17" s="264" customFormat="1" ht="25.5">
      <c r="A27" s="265" t="s">
        <v>167</v>
      </c>
      <c r="B27" s="158"/>
      <c r="C27" s="268" t="s">
        <v>400</v>
      </c>
      <c r="D27" s="270" t="s">
        <v>401</v>
      </c>
      <c r="E27" s="270" t="s">
        <v>63</v>
      </c>
      <c r="F27" s="270">
        <v>2</v>
      </c>
      <c r="G27" s="261"/>
      <c r="H27" s="261"/>
      <c r="I27" s="262"/>
      <c r="J27" s="262"/>
      <c r="K27" s="262"/>
      <c r="L27" s="263">
        <f t="shared" si="0"/>
        <v>0</v>
      </c>
      <c r="M27" s="263">
        <f t="shared" si="1"/>
        <v>0</v>
      </c>
      <c r="N27" s="263">
        <f t="shared" si="2"/>
        <v>0</v>
      </c>
      <c r="O27" s="263">
        <f t="shared" si="3"/>
        <v>0</v>
      </c>
      <c r="P27" s="263">
        <f t="shared" si="4"/>
        <v>0</v>
      </c>
      <c r="Q27" s="263">
        <f t="shared" si="5"/>
        <v>0</v>
      </c>
    </row>
    <row r="28" spans="1:17" s="264" customFormat="1">
      <c r="A28" s="265" t="s">
        <v>169</v>
      </c>
      <c r="B28" s="158"/>
      <c r="C28" s="271" t="s">
        <v>402</v>
      </c>
      <c r="D28" s="269"/>
      <c r="E28" s="269"/>
      <c r="F28" s="269">
        <v>0</v>
      </c>
      <c r="G28" s="261"/>
      <c r="H28" s="261"/>
      <c r="I28" s="262"/>
      <c r="J28" s="262"/>
      <c r="K28" s="262"/>
      <c r="L28" s="263">
        <f t="shared" si="0"/>
        <v>0</v>
      </c>
      <c r="M28" s="263">
        <f t="shared" si="1"/>
        <v>0</v>
      </c>
      <c r="N28" s="263">
        <f t="shared" si="2"/>
        <v>0</v>
      </c>
      <c r="O28" s="263">
        <f t="shared" si="3"/>
        <v>0</v>
      </c>
      <c r="P28" s="263">
        <f t="shared" si="4"/>
        <v>0</v>
      </c>
      <c r="Q28" s="263">
        <f t="shared" si="5"/>
        <v>0</v>
      </c>
    </row>
    <row r="29" spans="1:17" s="264" customFormat="1">
      <c r="A29" s="265" t="s">
        <v>170</v>
      </c>
      <c r="B29" s="158"/>
      <c r="C29" s="271" t="s">
        <v>403</v>
      </c>
      <c r="D29" s="269"/>
      <c r="E29" s="270" t="s">
        <v>63</v>
      </c>
      <c r="F29" s="269">
        <v>4</v>
      </c>
      <c r="G29" s="261"/>
      <c r="H29" s="261"/>
      <c r="I29" s="262"/>
      <c r="J29" s="262"/>
      <c r="K29" s="262"/>
      <c r="L29" s="263">
        <f t="shared" si="0"/>
        <v>0</v>
      </c>
      <c r="M29" s="263">
        <f t="shared" si="1"/>
        <v>0</v>
      </c>
      <c r="N29" s="263">
        <f t="shared" si="2"/>
        <v>0</v>
      </c>
      <c r="O29" s="263">
        <f t="shared" si="3"/>
        <v>0</v>
      </c>
      <c r="P29" s="263">
        <f t="shared" si="4"/>
        <v>0</v>
      </c>
      <c r="Q29" s="263">
        <f t="shared" si="5"/>
        <v>0</v>
      </c>
    </row>
    <row r="30" spans="1:17" s="264" customFormat="1">
      <c r="A30" s="265" t="s">
        <v>171</v>
      </c>
      <c r="B30" s="158"/>
      <c r="C30" s="271" t="s">
        <v>404</v>
      </c>
      <c r="D30" s="269" t="s">
        <v>405</v>
      </c>
      <c r="E30" s="269" t="s">
        <v>116</v>
      </c>
      <c r="F30" s="269">
        <v>300</v>
      </c>
      <c r="G30" s="261"/>
      <c r="H30" s="261"/>
      <c r="I30" s="262"/>
      <c r="J30" s="262"/>
      <c r="K30" s="262"/>
      <c r="L30" s="263">
        <f t="shared" si="0"/>
        <v>0</v>
      </c>
      <c r="M30" s="263">
        <f t="shared" si="1"/>
        <v>0</v>
      </c>
      <c r="N30" s="263">
        <f t="shared" si="2"/>
        <v>0</v>
      </c>
      <c r="O30" s="263">
        <f t="shared" si="3"/>
        <v>0</v>
      </c>
      <c r="P30" s="263">
        <f t="shared" si="4"/>
        <v>0</v>
      </c>
      <c r="Q30" s="263">
        <f t="shared" si="5"/>
        <v>0</v>
      </c>
    </row>
    <row r="31" spans="1:17" s="264" customFormat="1">
      <c r="A31" s="265" t="s">
        <v>173</v>
      </c>
      <c r="B31" s="158"/>
      <c r="C31" s="272" t="s">
        <v>406</v>
      </c>
      <c r="D31" s="158"/>
      <c r="E31" s="269" t="s">
        <v>142</v>
      </c>
      <c r="F31" s="273">
        <v>1</v>
      </c>
      <c r="G31" s="261"/>
      <c r="H31" s="261"/>
      <c r="I31" s="262"/>
      <c r="J31" s="262"/>
      <c r="K31" s="262"/>
      <c r="L31" s="263">
        <f t="shared" si="0"/>
        <v>0</v>
      </c>
      <c r="M31" s="263">
        <f t="shared" si="1"/>
        <v>0</v>
      </c>
      <c r="N31" s="263">
        <f t="shared" si="2"/>
        <v>0</v>
      </c>
      <c r="O31" s="263">
        <f t="shared" si="3"/>
        <v>0</v>
      </c>
      <c r="P31" s="263">
        <f t="shared" si="4"/>
        <v>0</v>
      </c>
      <c r="Q31" s="263">
        <f t="shared" si="5"/>
        <v>0</v>
      </c>
    </row>
    <row r="32" spans="1:17" s="264" customFormat="1">
      <c r="A32" s="265" t="s">
        <v>174</v>
      </c>
      <c r="B32" s="158"/>
      <c r="C32" s="272" t="s">
        <v>407</v>
      </c>
      <c r="D32" s="158" t="s">
        <v>408</v>
      </c>
      <c r="E32" s="269" t="s">
        <v>142</v>
      </c>
      <c r="F32" s="273">
        <v>1</v>
      </c>
      <c r="G32" s="261"/>
      <c r="H32" s="261"/>
      <c r="I32" s="262"/>
      <c r="J32" s="262"/>
      <c r="K32" s="262"/>
      <c r="L32" s="263">
        <f t="shared" si="0"/>
        <v>0</v>
      </c>
      <c r="M32" s="263">
        <f t="shared" si="1"/>
        <v>0</v>
      </c>
      <c r="N32" s="263">
        <f t="shared" si="2"/>
        <v>0</v>
      </c>
      <c r="O32" s="263">
        <f t="shared" si="3"/>
        <v>0</v>
      </c>
      <c r="P32" s="263">
        <f t="shared" si="4"/>
        <v>0</v>
      </c>
      <c r="Q32" s="263">
        <f t="shared" si="5"/>
        <v>0</v>
      </c>
    </row>
    <row r="33" spans="1:17" s="264" customFormat="1">
      <c r="A33" s="265" t="s">
        <v>176</v>
      </c>
      <c r="B33" s="158"/>
      <c r="C33" s="274" t="s">
        <v>409</v>
      </c>
      <c r="D33" s="158"/>
      <c r="E33" s="269" t="s">
        <v>142</v>
      </c>
      <c r="F33" s="275">
        <v>1</v>
      </c>
      <c r="G33" s="261"/>
      <c r="H33" s="261"/>
      <c r="I33" s="262"/>
      <c r="J33" s="262"/>
      <c r="K33" s="262"/>
      <c r="L33" s="263">
        <f t="shared" si="0"/>
        <v>0</v>
      </c>
      <c r="M33" s="263">
        <f t="shared" si="1"/>
        <v>0</v>
      </c>
      <c r="N33" s="263">
        <f t="shared" si="2"/>
        <v>0</v>
      </c>
      <c r="O33" s="263">
        <f t="shared" si="3"/>
        <v>0</v>
      </c>
      <c r="P33" s="263">
        <f t="shared" si="4"/>
        <v>0</v>
      </c>
      <c r="Q33" s="263">
        <f t="shared" si="5"/>
        <v>0</v>
      </c>
    </row>
    <row r="34" spans="1:17" s="264" customFormat="1" ht="38.25">
      <c r="A34" s="265" t="s">
        <v>177</v>
      </c>
      <c r="B34" s="158"/>
      <c r="C34" s="268" t="s">
        <v>410</v>
      </c>
      <c r="D34" s="269" t="s">
        <v>411</v>
      </c>
      <c r="E34" s="269" t="s">
        <v>142</v>
      </c>
      <c r="F34" s="270">
        <v>1</v>
      </c>
      <c r="G34" s="261"/>
      <c r="H34" s="261"/>
      <c r="I34" s="262"/>
      <c r="J34" s="262"/>
      <c r="K34" s="262"/>
      <c r="L34" s="263">
        <f t="shared" si="0"/>
        <v>0</v>
      </c>
      <c r="M34" s="263">
        <f t="shared" si="1"/>
        <v>0</v>
      </c>
      <c r="N34" s="263">
        <f t="shared" si="2"/>
        <v>0</v>
      </c>
      <c r="O34" s="263">
        <f t="shared" si="3"/>
        <v>0</v>
      </c>
      <c r="P34" s="263">
        <f t="shared" si="4"/>
        <v>0</v>
      </c>
      <c r="Q34" s="263">
        <f t="shared" si="5"/>
        <v>0</v>
      </c>
    </row>
    <row r="35" spans="1:17" s="264" customFormat="1" ht="25.5">
      <c r="A35" s="265" t="s">
        <v>179</v>
      </c>
      <c r="B35" s="158"/>
      <c r="C35" s="268" t="s">
        <v>412</v>
      </c>
      <c r="D35" s="270" t="s">
        <v>411</v>
      </c>
      <c r="E35" s="269" t="s">
        <v>142</v>
      </c>
      <c r="F35" s="270">
        <v>1</v>
      </c>
      <c r="G35" s="261"/>
      <c r="H35" s="261"/>
      <c r="I35" s="262"/>
      <c r="J35" s="262"/>
      <c r="K35" s="262"/>
      <c r="L35" s="263">
        <f t="shared" si="0"/>
        <v>0</v>
      </c>
      <c r="M35" s="263">
        <f t="shared" si="1"/>
        <v>0</v>
      </c>
      <c r="N35" s="263">
        <f t="shared" si="2"/>
        <v>0</v>
      </c>
      <c r="O35" s="263">
        <f t="shared" si="3"/>
        <v>0</v>
      </c>
      <c r="P35" s="263">
        <f t="shared" si="4"/>
        <v>0</v>
      </c>
      <c r="Q35" s="263">
        <f t="shared" si="5"/>
        <v>0</v>
      </c>
    </row>
    <row r="36" spans="1:17" s="264" customFormat="1">
      <c r="A36" s="265" t="s">
        <v>182</v>
      </c>
      <c r="B36" s="158"/>
      <c r="C36" s="271" t="s">
        <v>413</v>
      </c>
      <c r="D36" s="269"/>
      <c r="E36" s="269" t="s">
        <v>142</v>
      </c>
      <c r="F36" s="269">
        <v>1</v>
      </c>
      <c r="G36" s="261"/>
      <c r="H36" s="261"/>
      <c r="I36" s="262"/>
      <c r="J36" s="262"/>
      <c r="K36" s="262"/>
      <c r="L36" s="263">
        <f t="shared" si="0"/>
        <v>0</v>
      </c>
      <c r="M36" s="263">
        <f t="shared" si="1"/>
        <v>0</v>
      </c>
      <c r="N36" s="263">
        <f t="shared" si="2"/>
        <v>0</v>
      </c>
      <c r="O36" s="263">
        <f t="shared" si="3"/>
        <v>0</v>
      </c>
      <c r="P36" s="263">
        <f t="shared" si="4"/>
        <v>0</v>
      </c>
      <c r="Q36" s="263">
        <f t="shared" si="5"/>
        <v>0</v>
      </c>
    </row>
    <row r="37" spans="1:17" s="264" customFormat="1">
      <c r="A37" s="265" t="s">
        <v>183</v>
      </c>
      <c r="B37" s="158"/>
      <c r="C37" s="201" t="s">
        <v>414</v>
      </c>
      <c r="D37" s="276"/>
      <c r="E37" s="269"/>
      <c r="F37" s="269"/>
      <c r="G37" s="261"/>
      <c r="H37" s="261"/>
      <c r="I37" s="262"/>
      <c r="J37" s="262"/>
      <c r="K37" s="262"/>
      <c r="L37" s="263">
        <f t="shared" ref="L37:L41" si="6">ROUND(SUM(I37:K37),2)</f>
        <v>0</v>
      </c>
      <c r="M37" s="263">
        <f t="shared" si="1"/>
        <v>0</v>
      </c>
      <c r="N37" s="263">
        <f t="shared" si="2"/>
        <v>0</v>
      </c>
      <c r="O37" s="263">
        <f t="shared" si="3"/>
        <v>0</v>
      </c>
      <c r="P37" s="263">
        <f t="shared" si="4"/>
        <v>0</v>
      </c>
      <c r="Q37" s="263">
        <f t="shared" ref="Q37:Q41" si="7">SUM(N37:P37)</f>
        <v>0</v>
      </c>
    </row>
    <row r="38" spans="1:17" s="264" customFormat="1">
      <c r="A38" s="265" t="s">
        <v>185</v>
      </c>
      <c r="B38" s="277"/>
      <c r="C38" s="278" t="s">
        <v>415</v>
      </c>
      <c r="D38" s="279" t="s">
        <v>416</v>
      </c>
      <c r="E38" s="280" t="s">
        <v>63</v>
      </c>
      <c r="F38" s="281">
        <v>10</v>
      </c>
      <c r="G38" s="261"/>
      <c r="H38" s="261"/>
      <c r="I38" s="262"/>
      <c r="J38" s="262"/>
      <c r="K38" s="262"/>
      <c r="L38" s="263">
        <f t="shared" si="6"/>
        <v>0</v>
      </c>
      <c r="M38" s="263">
        <f t="shared" si="1"/>
        <v>0</v>
      </c>
      <c r="N38" s="263">
        <f t="shared" si="2"/>
        <v>0</v>
      </c>
      <c r="O38" s="263">
        <f t="shared" si="3"/>
        <v>0</v>
      </c>
      <c r="P38" s="263">
        <f t="shared" si="4"/>
        <v>0</v>
      </c>
      <c r="Q38" s="263">
        <f t="shared" si="7"/>
        <v>0</v>
      </c>
    </row>
    <row r="39" spans="1:17" s="264" customFormat="1">
      <c r="A39" s="265" t="s">
        <v>188</v>
      </c>
      <c r="B39" s="277"/>
      <c r="C39" s="278" t="s">
        <v>417</v>
      </c>
      <c r="D39" s="279" t="s">
        <v>418</v>
      </c>
      <c r="E39" s="280" t="s">
        <v>63</v>
      </c>
      <c r="F39" s="281">
        <v>10</v>
      </c>
      <c r="G39" s="261"/>
      <c r="H39" s="261"/>
      <c r="I39" s="262"/>
      <c r="J39" s="262"/>
      <c r="K39" s="262"/>
      <c r="L39" s="263">
        <f t="shared" si="6"/>
        <v>0</v>
      </c>
      <c r="M39" s="263">
        <f t="shared" si="1"/>
        <v>0</v>
      </c>
      <c r="N39" s="263">
        <f t="shared" si="2"/>
        <v>0</v>
      </c>
      <c r="O39" s="263">
        <f t="shared" si="3"/>
        <v>0</v>
      </c>
      <c r="P39" s="263">
        <f t="shared" si="4"/>
        <v>0</v>
      </c>
      <c r="Q39" s="263">
        <f t="shared" si="7"/>
        <v>0</v>
      </c>
    </row>
    <row r="40" spans="1:17" s="264" customFormat="1">
      <c r="A40" s="265" t="s">
        <v>190</v>
      </c>
      <c r="B40" s="277"/>
      <c r="C40" s="278" t="s">
        <v>419</v>
      </c>
      <c r="D40" s="279" t="s">
        <v>420</v>
      </c>
      <c r="E40" s="280" t="s">
        <v>63</v>
      </c>
      <c r="F40" s="281">
        <v>2</v>
      </c>
      <c r="G40" s="261"/>
      <c r="H40" s="261"/>
      <c r="I40" s="262"/>
      <c r="J40" s="262"/>
      <c r="K40" s="262"/>
      <c r="L40" s="263">
        <f t="shared" si="6"/>
        <v>0</v>
      </c>
      <c r="M40" s="263">
        <f t="shared" si="1"/>
        <v>0</v>
      </c>
      <c r="N40" s="263">
        <f t="shared" si="2"/>
        <v>0</v>
      </c>
      <c r="O40" s="263">
        <f t="shared" si="3"/>
        <v>0</v>
      </c>
      <c r="P40" s="263">
        <f t="shared" si="4"/>
        <v>0</v>
      </c>
      <c r="Q40" s="263">
        <f t="shared" si="7"/>
        <v>0</v>
      </c>
    </row>
    <row r="41" spans="1:17" s="264" customFormat="1">
      <c r="A41" s="265" t="s">
        <v>193</v>
      </c>
      <c r="B41" s="277"/>
      <c r="C41" s="278" t="s">
        <v>421</v>
      </c>
      <c r="D41" s="279" t="s">
        <v>422</v>
      </c>
      <c r="E41" s="280" t="s">
        <v>63</v>
      </c>
      <c r="F41" s="281">
        <v>10</v>
      </c>
      <c r="G41" s="261"/>
      <c r="H41" s="261"/>
      <c r="I41" s="262"/>
      <c r="J41" s="262"/>
      <c r="K41" s="262"/>
      <c r="L41" s="263">
        <f t="shared" si="6"/>
        <v>0</v>
      </c>
      <c r="M41" s="263">
        <f t="shared" si="1"/>
        <v>0</v>
      </c>
      <c r="N41" s="263">
        <f t="shared" si="2"/>
        <v>0</v>
      </c>
      <c r="O41" s="263">
        <f t="shared" si="3"/>
        <v>0</v>
      </c>
      <c r="P41" s="263">
        <f t="shared" si="4"/>
        <v>0</v>
      </c>
      <c r="Q41" s="263">
        <f t="shared" si="7"/>
        <v>0</v>
      </c>
    </row>
    <row r="42" spans="1:17" s="264" customFormat="1">
      <c r="A42" s="265" t="s">
        <v>196</v>
      </c>
      <c r="B42" s="277"/>
      <c r="C42" s="278" t="s">
        <v>423</v>
      </c>
      <c r="D42" s="343" t="s">
        <v>424</v>
      </c>
      <c r="E42" s="343"/>
      <c r="F42" s="343"/>
      <c r="G42" s="261"/>
      <c r="H42" s="261"/>
      <c r="I42" s="262"/>
      <c r="J42" s="262"/>
      <c r="K42" s="262"/>
      <c r="L42" s="263">
        <f t="shared" ref="L42:L71" si="8">ROUND(SUM(I42:K42),2)</f>
        <v>0</v>
      </c>
      <c r="M42" s="263">
        <f t="shared" si="1"/>
        <v>0</v>
      </c>
      <c r="N42" s="263">
        <f t="shared" si="2"/>
        <v>0</v>
      </c>
      <c r="O42" s="263">
        <f t="shared" si="3"/>
        <v>0</v>
      </c>
      <c r="P42" s="263">
        <f t="shared" si="4"/>
        <v>0</v>
      </c>
      <c r="Q42" s="263">
        <f t="shared" ref="Q42:Q71" si="9">SUM(N42:P42)</f>
        <v>0</v>
      </c>
    </row>
    <row r="43" spans="1:17" s="264" customFormat="1">
      <c r="A43" s="265" t="s">
        <v>198</v>
      </c>
      <c r="B43" s="277"/>
      <c r="C43" s="278" t="s">
        <v>425</v>
      </c>
      <c r="D43" s="343"/>
      <c r="E43" s="343"/>
      <c r="F43" s="343"/>
      <c r="G43" s="261"/>
      <c r="H43" s="261"/>
      <c r="I43" s="262"/>
      <c r="J43" s="262"/>
      <c r="K43" s="262"/>
      <c r="L43" s="263">
        <f t="shared" si="8"/>
        <v>0</v>
      </c>
      <c r="M43" s="263">
        <f t="shared" si="1"/>
        <v>0</v>
      </c>
      <c r="N43" s="263">
        <f t="shared" si="2"/>
        <v>0</v>
      </c>
      <c r="O43" s="263">
        <f t="shared" si="3"/>
        <v>0</v>
      </c>
      <c r="P43" s="263">
        <f t="shared" si="4"/>
        <v>0</v>
      </c>
      <c r="Q43" s="263">
        <f t="shared" si="9"/>
        <v>0</v>
      </c>
    </row>
    <row r="44" spans="1:17" s="264" customFormat="1">
      <c r="A44" s="265" t="s">
        <v>200</v>
      </c>
      <c r="B44" s="277"/>
      <c r="C44" s="278" t="s">
        <v>426</v>
      </c>
      <c r="D44" s="279" t="s">
        <v>427</v>
      </c>
      <c r="E44" s="279" t="s">
        <v>116</v>
      </c>
      <c r="F44" s="279">
        <v>70</v>
      </c>
      <c r="G44" s="261"/>
      <c r="H44" s="261"/>
      <c r="I44" s="262"/>
      <c r="J44" s="262"/>
      <c r="K44" s="262"/>
      <c r="L44" s="263">
        <f t="shared" si="8"/>
        <v>0</v>
      </c>
      <c r="M44" s="263">
        <f t="shared" si="1"/>
        <v>0</v>
      </c>
      <c r="N44" s="263">
        <f t="shared" si="2"/>
        <v>0</v>
      </c>
      <c r="O44" s="263">
        <f t="shared" si="3"/>
        <v>0</v>
      </c>
      <c r="P44" s="263">
        <f t="shared" si="4"/>
        <v>0</v>
      </c>
      <c r="Q44" s="263">
        <f t="shared" si="9"/>
        <v>0</v>
      </c>
    </row>
    <row r="45" spans="1:17" s="264" customFormat="1" ht="25.5">
      <c r="A45" s="265" t="s">
        <v>202</v>
      </c>
      <c r="B45" s="277"/>
      <c r="C45" s="278" t="s">
        <v>428</v>
      </c>
      <c r="D45" s="278"/>
      <c r="E45" s="279" t="s">
        <v>142</v>
      </c>
      <c r="F45" s="279">
        <v>1</v>
      </c>
      <c r="G45" s="261"/>
      <c r="H45" s="261"/>
      <c r="I45" s="262"/>
      <c r="J45" s="262"/>
      <c r="K45" s="262"/>
      <c r="L45" s="263">
        <f t="shared" si="8"/>
        <v>0</v>
      </c>
      <c r="M45" s="263">
        <f t="shared" si="1"/>
        <v>0</v>
      </c>
      <c r="N45" s="263">
        <f t="shared" si="2"/>
        <v>0</v>
      </c>
      <c r="O45" s="263">
        <f t="shared" si="3"/>
        <v>0</v>
      </c>
      <c r="P45" s="263">
        <f t="shared" si="4"/>
        <v>0</v>
      </c>
      <c r="Q45" s="263">
        <f t="shared" si="9"/>
        <v>0</v>
      </c>
    </row>
    <row r="46" spans="1:17" s="264" customFormat="1" ht="38.25">
      <c r="A46" s="265" t="s">
        <v>205</v>
      </c>
      <c r="B46" s="277"/>
      <c r="C46" s="278" t="s">
        <v>429</v>
      </c>
      <c r="D46" s="278" t="s">
        <v>411</v>
      </c>
      <c r="E46" s="279" t="s">
        <v>142</v>
      </c>
      <c r="F46" s="279">
        <v>1</v>
      </c>
      <c r="G46" s="261"/>
      <c r="H46" s="261"/>
      <c r="I46" s="262"/>
      <c r="J46" s="262"/>
      <c r="K46" s="262"/>
      <c r="L46" s="263">
        <f t="shared" si="8"/>
        <v>0</v>
      </c>
      <c r="M46" s="263">
        <f t="shared" si="1"/>
        <v>0</v>
      </c>
      <c r="N46" s="263">
        <f t="shared" si="2"/>
        <v>0</v>
      </c>
      <c r="O46" s="263">
        <f t="shared" si="3"/>
        <v>0</v>
      </c>
      <c r="P46" s="263">
        <f t="shared" si="4"/>
        <v>0</v>
      </c>
      <c r="Q46" s="263">
        <f t="shared" si="9"/>
        <v>0</v>
      </c>
    </row>
    <row r="47" spans="1:17" s="264" customFormat="1" ht="25.5">
      <c r="A47" s="265" t="s">
        <v>207</v>
      </c>
      <c r="B47" s="277"/>
      <c r="C47" s="278" t="s">
        <v>430</v>
      </c>
      <c r="D47" s="278" t="s">
        <v>411</v>
      </c>
      <c r="E47" s="279" t="s">
        <v>142</v>
      </c>
      <c r="F47" s="279">
        <v>1</v>
      </c>
      <c r="G47" s="261"/>
      <c r="H47" s="261"/>
      <c r="I47" s="262"/>
      <c r="J47" s="262"/>
      <c r="K47" s="262"/>
      <c r="L47" s="263">
        <f t="shared" si="8"/>
        <v>0</v>
      </c>
      <c r="M47" s="263">
        <f t="shared" si="1"/>
        <v>0</v>
      </c>
      <c r="N47" s="263">
        <f t="shared" si="2"/>
        <v>0</v>
      </c>
      <c r="O47" s="263">
        <f t="shared" si="3"/>
        <v>0</v>
      </c>
      <c r="P47" s="263">
        <f t="shared" si="4"/>
        <v>0</v>
      </c>
      <c r="Q47" s="263">
        <f t="shared" si="9"/>
        <v>0</v>
      </c>
    </row>
    <row r="48" spans="1:17" s="264" customFormat="1">
      <c r="A48" s="265" t="s">
        <v>234</v>
      </c>
      <c r="B48" s="277"/>
      <c r="C48" s="278" t="s">
        <v>431</v>
      </c>
      <c r="D48" s="278"/>
      <c r="E48" s="279" t="s">
        <v>142</v>
      </c>
      <c r="F48" s="279">
        <v>1</v>
      </c>
      <c r="G48" s="261"/>
      <c r="H48" s="261"/>
      <c r="I48" s="262"/>
      <c r="J48" s="262"/>
      <c r="K48" s="262"/>
      <c r="L48" s="263">
        <f t="shared" si="8"/>
        <v>0</v>
      </c>
      <c r="M48" s="263">
        <f t="shared" si="1"/>
        <v>0</v>
      </c>
      <c r="N48" s="263">
        <f t="shared" si="2"/>
        <v>0</v>
      </c>
      <c r="O48" s="263">
        <f t="shared" si="3"/>
        <v>0</v>
      </c>
      <c r="P48" s="263">
        <f t="shared" si="4"/>
        <v>0</v>
      </c>
      <c r="Q48" s="263">
        <f t="shared" si="9"/>
        <v>0</v>
      </c>
    </row>
    <row r="49" spans="1:17" s="264" customFormat="1">
      <c r="A49" s="265" t="s">
        <v>236</v>
      </c>
      <c r="B49" s="277"/>
      <c r="C49" s="278" t="s">
        <v>432</v>
      </c>
      <c r="D49" s="278"/>
      <c r="E49" s="279" t="s">
        <v>142</v>
      </c>
      <c r="F49" s="279">
        <v>1</v>
      </c>
      <c r="G49" s="261"/>
      <c r="H49" s="261"/>
      <c r="I49" s="262"/>
      <c r="J49" s="262"/>
      <c r="K49" s="262"/>
      <c r="L49" s="263">
        <f t="shared" si="8"/>
        <v>0</v>
      </c>
      <c r="M49" s="263">
        <f t="shared" si="1"/>
        <v>0</v>
      </c>
      <c r="N49" s="263">
        <f t="shared" si="2"/>
        <v>0</v>
      </c>
      <c r="O49" s="263">
        <f t="shared" si="3"/>
        <v>0</v>
      </c>
      <c r="P49" s="263">
        <f t="shared" si="4"/>
        <v>0</v>
      </c>
      <c r="Q49" s="263">
        <f t="shared" si="9"/>
        <v>0</v>
      </c>
    </row>
    <row r="50" spans="1:17" s="264" customFormat="1">
      <c r="A50" s="265" t="s">
        <v>238</v>
      </c>
      <c r="B50" s="277"/>
      <c r="C50" s="282" t="s">
        <v>433</v>
      </c>
      <c r="D50" s="283"/>
      <c r="E50" s="279" t="s">
        <v>142</v>
      </c>
      <c r="F50" s="279">
        <v>1</v>
      </c>
      <c r="G50" s="261"/>
      <c r="H50" s="261"/>
      <c r="I50" s="262"/>
      <c r="J50" s="262"/>
      <c r="K50" s="262"/>
      <c r="L50" s="263">
        <f t="shared" si="8"/>
        <v>0</v>
      </c>
      <c r="M50" s="263">
        <f t="shared" si="1"/>
        <v>0</v>
      </c>
      <c r="N50" s="263">
        <f t="shared" si="2"/>
        <v>0</v>
      </c>
      <c r="O50" s="263">
        <f t="shared" si="3"/>
        <v>0</v>
      </c>
      <c r="P50" s="263">
        <f t="shared" si="4"/>
        <v>0</v>
      </c>
      <c r="Q50" s="263">
        <f t="shared" si="9"/>
        <v>0</v>
      </c>
    </row>
    <row r="51" spans="1:17" s="264" customFormat="1" ht="25.5">
      <c r="A51" s="265" t="s">
        <v>240</v>
      </c>
      <c r="B51" s="277"/>
      <c r="C51" s="202" t="s">
        <v>434</v>
      </c>
      <c r="D51" s="269"/>
      <c r="E51" s="269"/>
      <c r="F51" s="269"/>
      <c r="G51" s="261"/>
      <c r="H51" s="261"/>
      <c r="I51" s="262"/>
      <c r="J51" s="262"/>
      <c r="K51" s="262"/>
      <c r="L51" s="263">
        <f t="shared" si="8"/>
        <v>0</v>
      </c>
      <c r="M51" s="263">
        <f t="shared" si="1"/>
        <v>0</v>
      </c>
      <c r="N51" s="263">
        <f t="shared" si="2"/>
        <v>0</v>
      </c>
      <c r="O51" s="263">
        <f t="shared" si="3"/>
        <v>0</v>
      </c>
      <c r="P51" s="263">
        <f t="shared" si="4"/>
        <v>0</v>
      </c>
      <c r="Q51" s="263">
        <f t="shared" si="9"/>
        <v>0</v>
      </c>
    </row>
    <row r="52" spans="1:17" s="264" customFormat="1">
      <c r="A52" s="265" t="s">
        <v>242</v>
      </c>
      <c r="B52" s="277"/>
      <c r="C52" s="268" t="s">
        <v>435</v>
      </c>
      <c r="D52" s="269" t="s">
        <v>436</v>
      </c>
      <c r="E52" s="269" t="s">
        <v>63</v>
      </c>
      <c r="F52" s="269">
        <v>8</v>
      </c>
      <c r="G52" s="261"/>
      <c r="H52" s="261"/>
      <c r="I52" s="262"/>
      <c r="J52" s="262"/>
      <c r="K52" s="262"/>
      <c r="L52" s="263">
        <f t="shared" si="8"/>
        <v>0</v>
      </c>
      <c r="M52" s="263">
        <f t="shared" si="1"/>
        <v>0</v>
      </c>
      <c r="N52" s="263">
        <f t="shared" si="2"/>
        <v>0</v>
      </c>
      <c r="O52" s="263">
        <f t="shared" si="3"/>
        <v>0</v>
      </c>
      <c r="P52" s="263">
        <f t="shared" si="4"/>
        <v>0</v>
      </c>
      <c r="Q52" s="263">
        <f t="shared" si="9"/>
        <v>0</v>
      </c>
    </row>
    <row r="53" spans="1:17" s="264" customFormat="1" ht="25.5">
      <c r="A53" s="265" t="s">
        <v>243</v>
      </c>
      <c r="B53" s="277"/>
      <c r="C53" s="272" t="s">
        <v>437</v>
      </c>
      <c r="D53" s="158" t="s">
        <v>438</v>
      </c>
      <c r="E53" s="269" t="s">
        <v>63</v>
      </c>
      <c r="F53" s="273">
        <v>2</v>
      </c>
      <c r="G53" s="261"/>
      <c r="H53" s="261"/>
      <c r="I53" s="262"/>
      <c r="J53" s="262"/>
      <c r="K53" s="262"/>
      <c r="L53" s="263">
        <f t="shared" si="8"/>
        <v>0</v>
      </c>
      <c r="M53" s="263">
        <f t="shared" si="1"/>
        <v>0</v>
      </c>
      <c r="N53" s="263">
        <f t="shared" si="2"/>
        <v>0</v>
      </c>
      <c r="O53" s="263">
        <f t="shared" si="3"/>
        <v>0</v>
      </c>
      <c r="P53" s="263">
        <f t="shared" si="4"/>
        <v>0</v>
      </c>
      <c r="Q53" s="263">
        <f t="shared" si="9"/>
        <v>0</v>
      </c>
    </row>
    <row r="54" spans="1:17" s="264" customFormat="1" ht="25.5">
      <c r="A54" s="265" t="s">
        <v>245</v>
      </c>
      <c r="B54" s="277"/>
      <c r="C54" s="272" t="s">
        <v>439</v>
      </c>
      <c r="D54" s="158" t="s">
        <v>440</v>
      </c>
      <c r="E54" s="269" t="s">
        <v>63</v>
      </c>
      <c r="F54" s="273">
        <v>4</v>
      </c>
      <c r="G54" s="261"/>
      <c r="H54" s="261"/>
      <c r="I54" s="262"/>
      <c r="J54" s="262"/>
      <c r="K54" s="262"/>
      <c r="L54" s="263">
        <f t="shared" si="8"/>
        <v>0</v>
      </c>
      <c r="M54" s="263">
        <f t="shared" si="1"/>
        <v>0</v>
      </c>
      <c r="N54" s="263">
        <f t="shared" si="2"/>
        <v>0</v>
      </c>
      <c r="O54" s="263">
        <f t="shared" si="3"/>
        <v>0</v>
      </c>
      <c r="P54" s="263">
        <f t="shared" si="4"/>
        <v>0</v>
      </c>
      <c r="Q54" s="263">
        <f t="shared" si="9"/>
        <v>0</v>
      </c>
    </row>
    <row r="55" spans="1:17" s="264" customFormat="1" ht="25.5">
      <c r="A55" s="265" t="s">
        <v>247</v>
      </c>
      <c r="B55" s="277"/>
      <c r="C55" s="268" t="s">
        <v>441</v>
      </c>
      <c r="D55" s="269" t="s">
        <v>442</v>
      </c>
      <c r="E55" s="269" t="s">
        <v>63</v>
      </c>
      <c r="F55" s="269">
        <v>1</v>
      </c>
      <c r="G55" s="261"/>
      <c r="H55" s="261"/>
      <c r="I55" s="262"/>
      <c r="J55" s="262"/>
      <c r="K55" s="262"/>
      <c r="L55" s="263">
        <f t="shared" si="8"/>
        <v>0</v>
      </c>
      <c r="M55" s="263">
        <f t="shared" si="1"/>
        <v>0</v>
      </c>
      <c r="N55" s="263">
        <f t="shared" si="2"/>
        <v>0</v>
      </c>
      <c r="O55" s="263">
        <f t="shared" si="3"/>
        <v>0</v>
      </c>
      <c r="P55" s="263">
        <f t="shared" si="4"/>
        <v>0</v>
      </c>
      <c r="Q55" s="263">
        <f t="shared" si="9"/>
        <v>0</v>
      </c>
    </row>
    <row r="56" spans="1:17" s="264" customFormat="1">
      <c r="A56" s="265" t="s">
        <v>248</v>
      </c>
      <c r="B56" s="277"/>
      <c r="C56" s="268" t="s">
        <v>443</v>
      </c>
      <c r="D56" s="269" t="s">
        <v>444</v>
      </c>
      <c r="E56" s="269" t="s">
        <v>63</v>
      </c>
      <c r="F56" s="269">
        <v>15</v>
      </c>
      <c r="G56" s="261"/>
      <c r="H56" s="261"/>
      <c r="I56" s="262"/>
      <c r="J56" s="262"/>
      <c r="K56" s="262"/>
      <c r="L56" s="263">
        <f t="shared" si="8"/>
        <v>0</v>
      </c>
      <c r="M56" s="263">
        <f t="shared" si="1"/>
        <v>0</v>
      </c>
      <c r="N56" s="263">
        <f t="shared" si="2"/>
        <v>0</v>
      </c>
      <c r="O56" s="263">
        <f t="shared" si="3"/>
        <v>0</v>
      </c>
      <c r="P56" s="263">
        <f t="shared" si="4"/>
        <v>0</v>
      </c>
      <c r="Q56" s="263">
        <f t="shared" si="9"/>
        <v>0</v>
      </c>
    </row>
    <row r="57" spans="1:17" s="264" customFormat="1">
      <c r="A57" s="265" t="s">
        <v>250</v>
      </c>
      <c r="B57" s="277"/>
      <c r="C57" s="268" t="s">
        <v>445</v>
      </c>
      <c r="D57" s="269" t="s">
        <v>446</v>
      </c>
      <c r="E57" s="269" t="s">
        <v>63</v>
      </c>
      <c r="F57" s="269">
        <v>4</v>
      </c>
      <c r="G57" s="261"/>
      <c r="H57" s="261"/>
      <c r="I57" s="262"/>
      <c r="J57" s="262"/>
      <c r="K57" s="262"/>
      <c r="L57" s="263">
        <f t="shared" si="8"/>
        <v>0</v>
      </c>
      <c r="M57" s="263">
        <f t="shared" si="1"/>
        <v>0</v>
      </c>
      <c r="N57" s="263">
        <f t="shared" si="2"/>
        <v>0</v>
      </c>
      <c r="O57" s="263">
        <f t="shared" si="3"/>
        <v>0</v>
      </c>
      <c r="P57" s="263">
        <f t="shared" si="4"/>
        <v>0</v>
      </c>
      <c r="Q57" s="263">
        <f t="shared" si="9"/>
        <v>0</v>
      </c>
    </row>
    <row r="58" spans="1:17" s="264" customFormat="1">
      <c r="A58" s="265" t="s">
        <v>252</v>
      </c>
      <c r="B58" s="277"/>
      <c r="C58" s="268" t="s">
        <v>447</v>
      </c>
      <c r="D58" s="269" t="s">
        <v>448</v>
      </c>
      <c r="E58" s="269" t="s">
        <v>63</v>
      </c>
      <c r="F58" s="269">
        <v>3</v>
      </c>
      <c r="G58" s="261"/>
      <c r="H58" s="261"/>
      <c r="I58" s="262"/>
      <c r="J58" s="262"/>
      <c r="K58" s="262"/>
      <c r="L58" s="263">
        <f t="shared" si="8"/>
        <v>0</v>
      </c>
      <c r="M58" s="263">
        <f t="shared" si="1"/>
        <v>0</v>
      </c>
      <c r="N58" s="263">
        <f t="shared" si="2"/>
        <v>0</v>
      </c>
      <c r="O58" s="263">
        <f t="shared" si="3"/>
        <v>0</v>
      </c>
      <c r="P58" s="263">
        <f t="shared" si="4"/>
        <v>0</v>
      </c>
      <c r="Q58" s="263">
        <f t="shared" si="9"/>
        <v>0</v>
      </c>
    </row>
    <row r="59" spans="1:17" s="264" customFormat="1">
      <c r="A59" s="265" t="s">
        <v>254</v>
      </c>
      <c r="B59" s="277"/>
      <c r="C59" s="268" t="s">
        <v>449</v>
      </c>
      <c r="D59" s="269" t="s">
        <v>450</v>
      </c>
      <c r="E59" s="269" t="s">
        <v>63</v>
      </c>
      <c r="F59" s="269">
        <v>1</v>
      </c>
      <c r="G59" s="261"/>
      <c r="H59" s="261"/>
      <c r="I59" s="262"/>
      <c r="J59" s="262"/>
      <c r="K59" s="262"/>
      <c r="L59" s="263">
        <f t="shared" si="8"/>
        <v>0</v>
      </c>
      <c r="M59" s="263">
        <f t="shared" si="1"/>
        <v>0</v>
      </c>
      <c r="N59" s="263">
        <f t="shared" si="2"/>
        <v>0</v>
      </c>
      <c r="O59" s="263">
        <f t="shared" si="3"/>
        <v>0</v>
      </c>
      <c r="P59" s="263">
        <f t="shared" si="4"/>
        <v>0</v>
      </c>
      <c r="Q59" s="263">
        <f t="shared" si="9"/>
        <v>0</v>
      </c>
    </row>
    <row r="60" spans="1:17" s="264" customFormat="1">
      <c r="A60" s="265" t="s">
        <v>257</v>
      </c>
      <c r="B60" s="277"/>
      <c r="C60" s="268" t="s">
        <v>451</v>
      </c>
      <c r="D60" s="269" t="s">
        <v>452</v>
      </c>
      <c r="E60" s="269" t="s">
        <v>63</v>
      </c>
      <c r="F60" s="269">
        <v>1</v>
      </c>
      <c r="G60" s="261"/>
      <c r="H60" s="261"/>
      <c r="I60" s="262"/>
      <c r="J60" s="262"/>
      <c r="K60" s="262"/>
      <c r="L60" s="263">
        <f t="shared" si="8"/>
        <v>0</v>
      </c>
      <c r="M60" s="263">
        <f t="shared" si="1"/>
        <v>0</v>
      </c>
      <c r="N60" s="263">
        <f t="shared" si="2"/>
        <v>0</v>
      </c>
      <c r="O60" s="263">
        <f t="shared" si="3"/>
        <v>0</v>
      </c>
      <c r="P60" s="263">
        <f t="shared" si="4"/>
        <v>0</v>
      </c>
      <c r="Q60" s="263">
        <f t="shared" si="9"/>
        <v>0</v>
      </c>
    </row>
    <row r="61" spans="1:17" s="264" customFormat="1">
      <c r="A61" s="265" t="s">
        <v>259</v>
      </c>
      <c r="B61" s="277"/>
      <c r="C61" s="272" t="s">
        <v>453</v>
      </c>
      <c r="D61" s="158" t="s">
        <v>454</v>
      </c>
      <c r="E61" s="269" t="s">
        <v>63</v>
      </c>
      <c r="F61" s="273">
        <v>1</v>
      </c>
      <c r="G61" s="261"/>
      <c r="H61" s="261"/>
      <c r="I61" s="262"/>
      <c r="J61" s="262"/>
      <c r="K61" s="262"/>
      <c r="L61" s="263">
        <f t="shared" si="8"/>
        <v>0</v>
      </c>
      <c r="M61" s="263">
        <f t="shared" si="1"/>
        <v>0</v>
      </c>
      <c r="N61" s="263">
        <f t="shared" si="2"/>
        <v>0</v>
      </c>
      <c r="O61" s="263">
        <f t="shared" si="3"/>
        <v>0</v>
      </c>
      <c r="P61" s="263">
        <f t="shared" si="4"/>
        <v>0</v>
      </c>
      <c r="Q61" s="263">
        <f t="shared" si="9"/>
        <v>0</v>
      </c>
    </row>
    <row r="62" spans="1:17" s="264" customFormat="1">
      <c r="A62" s="265" t="s">
        <v>261</v>
      </c>
      <c r="B62" s="277"/>
      <c r="C62" s="272" t="s">
        <v>455</v>
      </c>
      <c r="D62" s="158"/>
      <c r="E62" s="269" t="s">
        <v>63</v>
      </c>
      <c r="F62" s="273">
        <v>1</v>
      </c>
      <c r="G62" s="261"/>
      <c r="H62" s="261"/>
      <c r="I62" s="262"/>
      <c r="J62" s="262"/>
      <c r="K62" s="262"/>
      <c r="L62" s="263">
        <f t="shared" si="8"/>
        <v>0</v>
      </c>
      <c r="M62" s="263">
        <f t="shared" si="1"/>
        <v>0</v>
      </c>
      <c r="N62" s="263">
        <f t="shared" si="2"/>
        <v>0</v>
      </c>
      <c r="O62" s="263">
        <f t="shared" si="3"/>
        <v>0</v>
      </c>
      <c r="P62" s="263">
        <f t="shared" si="4"/>
        <v>0</v>
      </c>
      <c r="Q62" s="263">
        <f t="shared" si="9"/>
        <v>0</v>
      </c>
    </row>
    <row r="63" spans="1:17" s="264" customFormat="1" ht="25.5">
      <c r="A63" s="265" t="s">
        <v>263</v>
      </c>
      <c r="B63" s="277"/>
      <c r="C63" s="284" t="s">
        <v>456</v>
      </c>
      <c r="D63" s="276" t="s">
        <v>457</v>
      </c>
      <c r="E63" s="269" t="s">
        <v>116</v>
      </c>
      <c r="F63" s="276">
        <v>100</v>
      </c>
      <c r="G63" s="261"/>
      <c r="H63" s="261"/>
      <c r="I63" s="262"/>
      <c r="J63" s="262"/>
      <c r="K63" s="262"/>
      <c r="L63" s="263">
        <f t="shared" si="8"/>
        <v>0</v>
      </c>
      <c r="M63" s="263">
        <f t="shared" si="1"/>
        <v>0</v>
      </c>
      <c r="N63" s="263">
        <f t="shared" si="2"/>
        <v>0</v>
      </c>
      <c r="O63" s="263">
        <f t="shared" si="3"/>
        <v>0</v>
      </c>
      <c r="P63" s="263">
        <f t="shared" si="4"/>
        <v>0</v>
      </c>
      <c r="Q63" s="263">
        <f t="shared" si="9"/>
        <v>0</v>
      </c>
    </row>
    <row r="64" spans="1:17" s="264" customFormat="1" ht="25.5">
      <c r="A64" s="265" t="s">
        <v>265</v>
      </c>
      <c r="B64" s="277"/>
      <c r="C64" s="284" t="s">
        <v>428</v>
      </c>
      <c r="D64" s="269"/>
      <c r="E64" s="269" t="s">
        <v>142</v>
      </c>
      <c r="F64" s="269">
        <v>1</v>
      </c>
      <c r="G64" s="261"/>
      <c r="H64" s="261"/>
      <c r="I64" s="262"/>
      <c r="J64" s="262"/>
      <c r="K64" s="262"/>
      <c r="L64" s="263">
        <f t="shared" si="8"/>
        <v>0</v>
      </c>
      <c r="M64" s="263">
        <f t="shared" si="1"/>
        <v>0</v>
      </c>
      <c r="N64" s="263">
        <f t="shared" si="2"/>
        <v>0</v>
      </c>
      <c r="O64" s="263">
        <f t="shared" si="3"/>
        <v>0</v>
      </c>
      <c r="P64" s="263">
        <f t="shared" si="4"/>
        <v>0</v>
      </c>
      <c r="Q64" s="263">
        <f t="shared" si="9"/>
        <v>0</v>
      </c>
    </row>
    <row r="65" spans="1:17" s="264" customFormat="1" ht="38.25">
      <c r="A65" s="265" t="s">
        <v>267</v>
      </c>
      <c r="B65" s="277"/>
      <c r="C65" s="268" t="s">
        <v>429</v>
      </c>
      <c r="D65" s="269" t="s">
        <v>411</v>
      </c>
      <c r="E65" s="269" t="s">
        <v>142</v>
      </c>
      <c r="F65" s="269">
        <v>1</v>
      </c>
      <c r="G65" s="261"/>
      <c r="H65" s="261"/>
      <c r="I65" s="262"/>
      <c r="J65" s="262"/>
      <c r="K65" s="262"/>
      <c r="L65" s="263">
        <f t="shared" si="8"/>
        <v>0</v>
      </c>
      <c r="M65" s="263">
        <f t="shared" si="1"/>
        <v>0</v>
      </c>
      <c r="N65" s="263">
        <f t="shared" si="2"/>
        <v>0</v>
      </c>
      <c r="O65" s="263">
        <f t="shared" si="3"/>
        <v>0</v>
      </c>
      <c r="P65" s="263">
        <f t="shared" si="4"/>
        <v>0</v>
      </c>
      <c r="Q65" s="263">
        <f t="shared" si="9"/>
        <v>0</v>
      </c>
    </row>
    <row r="66" spans="1:17" s="264" customFormat="1" ht="25.5">
      <c r="A66" s="265" t="s">
        <v>269</v>
      </c>
      <c r="B66" s="277"/>
      <c r="C66" s="268" t="s">
        <v>430</v>
      </c>
      <c r="D66" s="269" t="s">
        <v>411</v>
      </c>
      <c r="E66" s="269" t="s">
        <v>142</v>
      </c>
      <c r="F66" s="269">
        <v>1</v>
      </c>
      <c r="G66" s="261"/>
      <c r="H66" s="261"/>
      <c r="I66" s="262"/>
      <c r="J66" s="262"/>
      <c r="K66" s="262"/>
      <c r="L66" s="263">
        <f t="shared" si="8"/>
        <v>0</v>
      </c>
      <c r="M66" s="263">
        <f t="shared" si="1"/>
        <v>0</v>
      </c>
      <c r="N66" s="263">
        <f t="shared" si="2"/>
        <v>0</v>
      </c>
      <c r="O66" s="263">
        <f t="shared" si="3"/>
        <v>0</v>
      </c>
      <c r="P66" s="263">
        <f t="shared" si="4"/>
        <v>0</v>
      </c>
      <c r="Q66" s="263">
        <f t="shared" si="9"/>
        <v>0</v>
      </c>
    </row>
    <row r="67" spans="1:17" s="264" customFormat="1">
      <c r="A67" s="265" t="s">
        <v>271</v>
      </c>
      <c r="B67" s="277"/>
      <c r="C67" s="268" t="s">
        <v>431</v>
      </c>
      <c r="D67" s="269"/>
      <c r="E67" s="269" t="s">
        <v>142</v>
      </c>
      <c r="F67" s="269">
        <v>1</v>
      </c>
      <c r="G67" s="261"/>
      <c r="H67" s="261"/>
      <c r="I67" s="262"/>
      <c r="J67" s="262"/>
      <c r="K67" s="262"/>
      <c r="L67" s="263">
        <f t="shared" si="8"/>
        <v>0</v>
      </c>
      <c r="M67" s="263">
        <f t="shared" si="1"/>
        <v>0</v>
      </c>
      <c r="N67" s="263">
        <f t="shared" si="2"/>
        <v>0</v>
      </c>
      <c r="O67" s="263">
        <f t="shared" si="3"/>
        <v>0</v>
      </c>
      <c r="P67" s="263">
        <f t="shared" si="4"/>
        <v>0</v>
      </c>
      <c r="Q67" s="263">
        <f t="shared" si="9"/>
        <v>0</v>
      </c>
    </row>
    <row r="68" spans="1:17" s="264" customFormat="1">
      <c r="A68" s="265" t="s">
        <v>273</v>
      </c>
      <c r="B68" s="277"/>
      <c r="C68" s="268" t="s">
        <v>458</v>
      </c>
      <c r="D68" s="269" t="s">
        <v>459</v>
      </c>
      <c r="E68" s="269" t="s">
        <v>142</v>
      </c>
      <c r="F68" s="269">
        <v>1</v>
      </c>
      <c r="G68" s="261"/>
      <c r="H68" s="261"/>
      <c r="I68" s="262"/>
      <c r="J68" s="262"/>
      <c r="K68" s="262"/>
      <c r="L68" s="263">
        <f t="shared" si="8"/>
        <v>0</v>
      </c>
      <c r="M68" s="263">
        <f t="shared" si="1"/>
        <v>0</v>
      </c>
      <c r="N68" s="263">
        <f t="shared" si="2"/>
        <v>0</v>
      </c>
      <c r="O68" s="263">
        <f t="shared" si="3"/>
        <v>0</v>
      </c>
      <c r="P68" s="263">
        <f t="shared" si="4"/>
        <v>0</v>
      </c>
      <c r="Q68" s="263">
        <f t="shared" si="9"/>
        <v>0</v>
      </c>
    </row>
    <row r="69" spans="1:17" s="264" customFormat="1">
      <c r="A69" s="265" t="s">
        <v>275</v>
      </c>
      <c r="B69" s="277"/>
      <c r="C69" s="268" t="s">
        <v>460</v>
      </c>
      <c r="D69" s="269" t="s">
        <v>461</v>
      </c>
      <c r="E69" s="269" t="s">
        <v>142</v>
      </c>
      <c r="F69" s="269">
        <v>1</v>
      </c>
      <c r="G69" s="261"/>
      <c r="H69" s="261"/>
      <c r="I69" s="262"/>
      <c r="J69" s="262"/>
      <c r="K69" s="262"/>
      <c r="L69" s="263">
        <f t="shared" si="8"/>
        <v>0</v>
      </c>
      <c r="M69" s="263">
        <f t="shared" si="1"/>
        <v>0</v>
      </c>
      <c r="N69" s="263">
        <f t="shared" si="2"/>
        <v>0</v>
      </c>
      <c r="O69" s="263">
        <f t="shared" si="3"/>
        <v>0</v>
      </c>
      <c r="P69" s="263">
        <f t="shared" si="4"/>
        <v>0</v>
      </c>
      <c r="Q69" s="263">
        <f t="shared" si="9"/>
        <v>0</v>
      </c>
    </row>
    <row r="70" spans="1:17" s="264" customFormat="1" ht="25.5">
      <c r="A70" s="265" t="s">
        <v>277</v>
      </c>
      <c r="B70" s="277"/>
      <c r="C70" s="268" t="s">
        <v>462</v>
      </c>
      <c r="D70" s="269" t="s">
        <v>463</v>
      </c>
      <c r="E70" s="269" t="s">
        <v>142</v>
      </c>
      <c r="F70" s="269">
        <v>1</v>
      </c>
      <c r="G70" s="261"/>
      <c r="H70" s="261"/>
      <c r="I70" s="262"/>
      <c r="J70" s="262"/>
      <c r="K70" s="262"/>
      <c r="L70" s="263">
        <f t="shared" si="8"/>
        <v>0</v>
      </c>
      <c r="M70" s="263">
        <f t="shared" si="1"/>
        <v>0</v>
      </c>
      <c r="N70" s="263">
        <f t="shared" si="2"/>
        <v>0</v>
      </c>
      <c r="O70" s="263">
        <f t="shared" si="3"/>
        <v>0</v>
      </c>
      <c r="P70" s="263">
        <f t="shared" si="4"/>
        <v>0</v>
      </c>
      <c r="Q70" s="263">
        <f t="shared" si="9"/>
        <v>0</v>
      </c>
    </row>
    <row r="71" spans="1:17" s="264" customFormat="1">
      <c r="A71" s="265" t="s">
        <v>279</v>
      </c>
      <c r="B71" s="277"/>
      <c r="C71" s="272" t="s">
        <v>433</v>
      </c>
      <c r="D71" s="158"/>
      <c r="E71" s="269" t="s">
        <v>142</v>
      </c>
      <c r="F71" s="273">
        <v>1</v>
      </c>
      <c r="G71" s="261"/>
      <c r="H71" s="261"/>
      <c r="I71" s="262"/>
      <c r="J71" s="262"/>
      <c r="K71" s="262"/>
      <c r="L71" s="263">
        <f t="shared" si="8"/>
        <v>0</v>
      </c>
      <c r="M71" s="263">
        <f t="shared" si="1"/>
        <v>0</v>
      </c>
      <c r="N71" s="263">
        <f t="shared" si="2"/>
        <v>0</v>
      </c>
      <c r="O71" s="263">
        <f t="shared" si="3"/>
        <v>0</v>
      </c>
      <c r="P71" s="263">
        <f t="shared" si="4"/>
        <v>0</v>
      </c>
      <c r="Q71" s="263">
        <f t="shared" si="9"/>
        <v>0</v>
      </c>
    </row>
    <row r="72" spans="1:17" s="286" customFormat="1">
      <c r="A72" s="157"/>
      <c r="B72" s="158"/>
      <c r="C72" s="146"/>
      <c r="D72" s="146"/>
      <c r="E72" s="158"/>
      <c r="F72" s="275"/>
      <c r="G72" s="262"/>
      <c r="H72" s="262"/>
      <c r="I72" s="262"/>
      <c r="J72" s="262"/>
      <c r="K72" s="262"/>
      <c r="L72" s="262"/>
      <c r="M72" s="262"/>
      <c r="N72" s="262"/>
      <c r="O72" s="285"/>
      <c r="P72" s="285"/>
      <c r="Q72" s="285"/>
    </row>
    <row r="73" spans="1:17" s="286" customFormat="1">
      <c r="A73" s="275"/>
      <c r="B73" s="275"/>
      <c r="C73" s="344" t="s">
        <v>152</v>
      </c>
      <c r="D73" s="345"/>
      <c r="E73" s="345"/>
      <c r="F73" s="345"/>
      <c r="G73" s="345"/>
      <c r="H73" s="345"/>
      <c r="I73" s="345"/>
      <c r="J73" s="345"/>
      <c r="K73" s="346"/>
      <c r="L73" s="262"/>
      <c r="M73" s="287">
        <f>SUM(M19:M72)</f>
        <v>0</v>
      </c>
      <c r="N73" s="287">
        <f>SUM(N19:N72)</f>
        <v>0</v>
      </c>
      <c r="O73" s="287">
        <f>SUM(O19:O72)</f>
        <v>0</v>
      </c>
      <c r="P73" s="287">
        <f>SUM(P19:P72)</f>
        <v>0</v>
      </c>
      <c r="Q73" s="287">
        <f>SUM(Q19:Q72)</f>
        <v>0</v>
      </c>
    </row>
    <row r="74" spans="1:17" s="247" customFormat="1">
      <c r="E74" s="246"/>
      <c r="F74" s="246"/>
      <c r="G74" s="246"/>
      <c r="H74" s="246"/>
      <c r="I74" s="246"/>
      <c r="J74" s="246"/>
      <c r="K74" s="246"/>
      <c r="L74" s="246"/>
      <c r="M74" s="246"/>
      <c r="N74" s="246"/>
      <c r="O74" s="246"/>
      <c r="P74" s="246"/>
      <c r="Q74" s="288"/>
    </row>
    <row r="75" spans="1:17" s="246" customFormat="1">
      <c r="A75" s="247"/>
      <c r="B75" s="289"/>
      <c r="C75" s="247"/>
      <c r="D75" s="247"/>
      <c r="E75" s="290"/>
      <c r="F75" s="291"/>
      <c r="G75" s="290"/>
      <c r="H75" s="290"/>
      <c r="I75" s="290"/>
      <c r="O75" s="292"/>
      <c r="P75" s="292"/>
    </row>
    <row r="76" spans="1:17" s="247" customFormat="1">
      <c r="A76" s="293" t="s">
        <v>531</v>
      </c>
      <c r="B76" s="293"/>
      <c r="C76" s="294"/>
      <c r="D76" s="291"/>
      <c r="E76" s="291"/>
      <c r="F76" s="295"/>
      <c r="G76" s="290"/>
      <c r="H76" s="246"/>
      <c r="I76" s="246"/>
      <c r="J76" s="246"/>
      <c r="K76" s="246"/>
      <c r="L76" s="246"/>
      <c r="M76" s="246"/>
      <c r="N76" s="246"/>
      <c r="O76" s="246"/>
    </row>
    <row r="77" spans="1:17" s="247" customFormat="1">
      <c r="A77" s="293"/>
      <c r="B77" s="293" t="s">
        <v>29</v>
      </c>
      <c r="C77" s="296"/>
      <c r="D77" s="291"/>
      <c r="E77" s="291"/>
      <c r="F77" s="297"/>
      <c r="G77" s="290"/>
      <c r="H77" s="246"/>
      <c r="I77" s="246"/>
      <c r="J77" s="246"/>
      <c r="K77" s="246"/>
      <c r="L77" s="246"/>
      <c r="M77" s="246"/>
      <c r="N77" s="246"/>
      <c r="O77" s="246"/>
    </row>
    <row r="78" spans="1:17">
      <c r="A78" s="298"/>
      <c r="B78" s="299"/>
      <c r="C78" s="293"/>
      <c r="D78" s="300"/>
      <c r="E78" s="291"/>
      <c r="F78" s="295"/>
      <c r="G78" s="301"/>
      <c r="P78" s="240"/>
      <c r="Q78" s="240"/>
    </row>
    <row r="79" spans="1:17">
      <c r="A79" s="298" t="s">
        <v>525</v>
      </c>
      <c r="B79" s="299"/>
      <c r="C79" s="294"/>
      <c r="D79" s="300"/>
      <c r="E79" s="291"/>
      <c r="F79" s="297"/>
      <c r="G79" s="301"/>
      <c r="P79" s="240"/>
      <c r="Q79" s="240"/>
    </row>
    <row r="80" spans="1:17" s="246" customFormat="1">
      <c r="A80" s="293"/>
      <c r="B80" s="293"/>
      <c r="C80" s="293"/>
      <c r="D80" s="291"/>
      <c r="E80" s="291"/>
      <c r="F80" s="295"/>
      <c r="G80" s="290"/>
      <c r="M80" s="292"/>
      <c r="N80" s="292"/>
    </row>
    <row r="81" spans="1:17" s="247" customFormat="1">
      <c r="A81" s="293"/>
      <c r="B81" s="293"/>
      <c r="C81" s="294"/>
      <c r="D81" s="291"/>
      <c r="E81" s="291"/>
      <c r="F81" s="297"/>
      <c r="G81" s="290"/>
      <c r="H81" s="246"/>
      <c r="I81" s="246"/>
      <c r="J81" s="246"/>
      <c r="K81" s="246"/>
      <c r="L81" s="246"/>
      <c r="M81" s="246"/>
      <c r="N81" s="246"/>
      <c r="O81" s="246"/>
    </row>
    <row r="82" spans="1:17" s="247" customFormat="1">
      <c r="A82" s="293" t="s">
        <v>539</v>
      </c>
      <c r="B82" s="293"/>
      <c r="C82" s="296"/>
      <c r="D82" s="291"/>
      <c r="E82" s="291"/>
      <c r="F82" s="295"/>
      <c r="G82" s="290"/>
      <c r="H82" s="246"/>
      <c r="I82" s="246"/>
      <c r="J82" s="246"/>
      <c r="K82" s="246"/>
      <c r="L82" s="246"/>
      <c r="M82" s="246"/>
      <c r="N82" s="246"/>
      <c r="O82" s="246"/>
    </row>
    <row r="83" spans="1:17">
      <c r="A83" s="298"/>
      <c r="B83" s="299" t="s">
        <v>29</v>
      </c>
      <c r="C83" s="293"/>
      <c r="D83" s="300"/>
      <c r="E83" s="291"/>
      <c r="F83" s="297"/>
      <c r="G83" s="301"/>
      <c r="P83" s="240"/>
      <c r="Q83" s="240"/>
    </row>
    <row r="84" spans="1:17">
      <c r="A84" s="298" t="s">
        <v>525</v>
      </c>
      <c r="B84" s="299"/>
      <c r="C84" s="294"/>
      <c r="D84" s="300"/>
      <c r="E84" s="291"/>
      <c r="F84" s="295"/>
      <c r="G84" s="301"/>
      <c r="P84" s="240"/>
      <c r="Q84" s="240"/>
    </row>
    <row r="85" spans="1:17">
      <c r="A85" s="302"/>
      <c r="D85" s="238"/>
      <c r="E85" s="290"/>
      <c r="F85" s="303"/>
      <c r="P85" s="240"/>
      <c r="Q85" s="240"/>
    </row>
    <row r="86" spans="1:17">
      <c r="A86" s="302"/>
      <c r="D86" s="238"/>
      <c r="E86" s="290"/>
      <c r="F86" s="255"/>
      <c r="P86" s="240"/>
      <c r="Q86" s="240"/>
    </row>
    <row r="87" spans="1:17" s="218" customFormat="1">
      <c r="D87" s="254"/>
      <c r="E87" s="254"/>
      <c r="F87" s="254"/>
      <c r="G87" s="304"/>
    </row>
    <row r="88" spans="1:17" s="247" customFormat="1">
      <c r="E88" s="246"/>
      <c r="F88" s="246"/>
      <c r="G88" s="246"/>
      <c r="H88" s="246"/>
      <c r="I88" s="246"/>
      <c r="J88" s="246"/>
      <c r="K88" s="246"/>
      <c r="L88" s="246"/>
      <c r="M88" s="246"/>
      <c r="N88" s="246"/>
      <c r="O88" s="246"/>
      <c r="P88" s="246"/>
      <c r="Q88" s="246"/>
    </row>
    <row r="89" spans="1:17" s="247" customFormat="1">
      <c r="E89" s="246"/>
      <c r="F89" s="246"/>
      <c r="G89" s="246"/>
      <c r="H89" s="246"/>
      <c r="I89" s="246"/>
      <c r="J89" s="246"/>
      <c r="K89" s="246"/>
      <c r="L89" s="246"/>
      <c r="M89" s="246"/>
      <c r="N89" s="246"/>
      <c r="O89" s="246"/>
      <c r="P89" s="246"/>
      <c r="Q89" s="246"/>
    </row>
    <row r="90" spans="1:17" s="247" customFormat="1">
      <c r="E90" s="246"/>
      <c r="F90" s="246"/>
      <c r="G90" s="246"/>
      <c r="H90" s="246"/>
      <c r="I90" s="246"/>
      <c r="J90" s="246"/>
      <c r="K90" s="246"/>
      <c r="L90" s="246"/>
      <c r="M90" s="246"/>
      <c r="N90" s="246"/>
      <c r="O90" s="246"/>
      <c r="P90" s="246"/>
      <c r="Q90" s="246"/>
    </row>
    <row r="91" spans="1:17" s="247" customFormat="1">
      <c r="E91" s="246"/>
      <c r="F91" s="246"/>
      <c r="G91" s="246"/>
      <c r="H91" s="246"/>
      <c r="I91" s="246"/>
      <c r="J91" s="246"/>
      <c r="K91" s="246"/>
      <c r="L91" s="246"/>
      <c r="M91" s="246"/>
      <c r="N91" s="246"/>
      <c r="O91" s="246"/>
      <c r="P91" s="246"/>
      <c r="Q91" s="246"/>
    </row>
    <row r="92" spans="1:17" s="247" customFormat="1">
      <c r="E92" s="246"/>
      <c r="F92" s="246"/>
      <c r="G92" s="246"/>
      <c r="H92" s="246"/>
      <c r="I92" s="246"/>
      <c r="J92" s="246"/>
      <c r="K92" s="246"/>
      <c r="L92" s="246"/>
      <c r="M92" s="246"/>
      <c r="N92" s="246"/>
      <c r="O92" s="246"/>
      <c r="P92" s="246"/>
      <c r="Q92" s="246"/>
    </row>
    <row r="93" spans="1:17" s="247" customFormat="1">
      <c r="E93" s="246"/>
      <c r="F93" s="246"/>
      <c r="G93" s="246"/>
      <c r="H93" s="246"/>
      <c r="I93" s="246"/>
      <c r="J93" s="246"/>
      <c r="K93" s="246"/>
      <c r="L93" s="246"/>
      <c r="M93" s="246"/>
      <c r="N93" s="246"/>
      <c r="O93" s="246"/>
      <c r="P93" s="246"/>
      <c r="Q93" s="246"/>
    </row>
    <row r="94" spans="1:17" s="247" customFormat="1">
      <c r="E94" s="246"/>
      <c r="F94" s="246"/>
      <c r="G94" s="246"/>
      <c r="H94" s="246"/>
      <c r="I94" s="246"/>
      <c r="J94" s="246"/>
      <c r="K94" s="246"/>
      <c r="L94" s="246"/>
      <c r="M94" s="246"/>
      <c r="N94" s="246"/>
      <c r="O94" s="246"/>
      <c r="P94" s="246"/>
      <c r="Q94" s="246"/>
    </row>
    <row r="95" spans="1:17" s="247" customFormat="1">
      <c r="E95" s="246"/>
      <c r="F95" s="246"/>
      <c r="G95" s="246"/>
      <c r="H95" s="246"/>
      <c r="I95" s="246"/>
      <c r="J95" s="246"/>
      <c r="K95" s="246"/>
      <c r="L95" s="246"/>
      <c r="M95" s="246"/>
      <c r="N95" s="246"/>
      <c r="O95" s="246"/>
      <c r="P95" s="246"/>
      <c r="Q95" s="246"/>
    </row>
    <row r="96" spans="1:17" s="247" customFormat="1">
      <c r="E96" s="246"/>
      <c r="F96" s="246"/>
      <c r="G96" s="246"/>
      <c r="H96" s="246"/>
      <c r="I96" s="246"/>
      <c r="J96" s="246"/>
      <c r="K96" s="246"/>
      <c r="L96" s="246"/>
      <c r="M96" s="246"/>
      <c r="N96" s="246"/>
      <c r="O96" s="246"/>
      <c r="P96" s="246"/>
      <c r="Q96" s="246"/>
    </row>
    <row r="97" spans="5:17" s="247" customFormat="1">
      <c r="E97" s="246"/>
      <c r="F97" s="246"/>
      <c r="G97" s="246"/>
      <c r="H97" s="246"/>
      <c r="I97" s="246"/>
      <c r="J97" s="246"/>
      <c r="K97" s="246"/>
      <c r="L97" s="246"/>
      <c r="M97" s="246"/>
      <c r="N97" s="246"/>
      <c r="O97" s="246"/>
      <c r="P97" s="246"/>
      <c r="Q97" s="246"/>
    </row>
    <row r="98" spans="5:17" s="247" customFormat="1">
      <c r="E98" s="246"/>
      <c r="F98" s="246"/>
      <c r="G98" s="246"/>
      <c r="H98" s="246"/>
      <c r="I98" s="246"/>
      <c r="J98" s="246"/>
      <c r="K98" s="246"/>
      <c r="L98" s="246"/>
      <c r="M98" s="246"/>
      <c r="N98" s="246"/>
      <c r="O98" s="246"/>
      <c r="P98" s="246"/>
      <c r="Q98" s="246"/>
    </row>
    <row r="99" spans="5:17" s="247" customFormat="1">
      <c r="E99" s="246"/>
      <c r="F99" s="246"/>
      <c r="G99" s="246"/>
      <c r="H99" s="246"/>
      <c r="I99" s="246"/>
      <c r="J99" s="246"/>
      <c r="K99" s="246"/>
      <c r="L99" s="246"/>
      <c r="M99" s="246"/>
      <c r="N99" s="246"/>
      <c r="O99" s="246"/>
      <c r="P99" s="246"/>
      <c r="Q99" s="246"/>
    </row>
    <row r="100" spans="5:17" s="247" customFormat="1">
      <c r="E100" s="246"/>
      <c r="F100" s="246"/>
      <c r="G100" s="246"/>
      <c r="H100" s="246"/>
      <c r="I100" s="246"/>
      <c r="J100" s="246"/>
      <c r="K100" s="246"/>
      <c r="L100" s="246"/>
      <c r="M100" s="246"/>
      <c r="N100" s="246"/>
      <c r="O100" s="246"/>
      <c r="P100" s="246"/>
      <c r="Q100" s="246"/>
    </row>
    <row r="101" spans="5:17" s="247" customFormat="1">
      <c r="E101" s="246"/>
      <c r="F101" s="246"/>
      <c r="G101" s="246"/>
      <c r="H101" s="246"/>
      <c r="I101" s="246"/>
      <c r="J101" s="246"/>
      <c r="K101" s="246"/>
      <c r="L101" s="246"/>
      <c r="M101" s="246"/>
      <c r="N101" s="246"/>
      <c r="O101" s="246"/>
      <c r="P101" s="246"/>
      <c r="Q101" s="246"/>
    </row>
    <row r="102" spans="5:17" s="247" customFormat="1">
      <c r="E102" s="246"/>
      <c r="F102" s="246"/>
      <c r="G102" s="246"/>
      <c r="H102" s="246"/>
      <c r="I102" s="246"/>
      <c r="J102" s="246"/>
      <c r="K102" s="246"/>
      <c r="L102" s="246"/>
      <c r="M102" s="246"/>
      <c r="N102" s="246"/>
      <c r="O102" s="246"/>
      <c r="P102" s="246"/>
      <c r="Q102" s="246"/>
    </row>
    <row r="103" spans="5:17" s="247" customFormat="1">
      <c r="E103" s="246"/>
      <c r="F103" s="246"/>
      <c r="G103" s="246"/>
      <c r="H103" s="246"/>
      <c r="I103" s="246"/>
      <c r="J103" s="246"/>
      <c r="K103" s="246"/>
      <c r="L103" s="246"/>
      <c r="M103" s="246"/>
      <c r="N103" s="246"/>
      <c r="O103" s="246"/>
      <c r="P103" s="246"/>
      <c r="Q103" s="246"/>
    </row>
    <row r="104" spans="5:17" s="247" customFormat="1">
      <c r="E104" s="246"/>
      <c r="F104" s="246"/>
      <c r="G104" s="246"/>
      <c r="H104" s="246"/>
      <c r="I104" s="246"/>
      <c r="J104" s="246"/>
      <c r="K104" s="246"/>
      <c r="L104" s="246"/>
      <c r="M104" s="246"/>
      <c r="N104" s="246"/>
      <c r="O104" s="246"/>
      <c r="P104" s="246"/>
      <c r="Q104" s="246"/>
    </row>
    <row r="105" spans="5:17" s="247" customFormat="1">
      <c r="E105" s="246"/>
      <c r="F105" s="246"/>
      <c r="G105" s="246"/>
      <c r="H105" s="246"/>
      <c r="I105" s="246"/>
      <c r="J105" s="246"/>
      <c r="K105" s="246"/>
      <c r="L105" s="246"/>
      <c r="M105" s="246"/>
      <c r="N105" s="246"/>
      <c r="O105" s="246"/>
      <c r="P105" s="246"/>
      <c r="Q105" s="246"/>
    </row>
    <row r="106" spans="5:17" s="247" customFormat="1">
      <c r="E106" s="246"/>
      <c r="F106" s="246"/>
      <c r="G106" s="246"/>
      <c r="H106" s="246"/>
      <c r="I106" s="246"/>
      <c r="J106" s="246"/>
      <c r="K106" s="246"/>
      <c r="L106" s="246"/>
      <c r="M106" s="246"/>
      <c r="N106" s="246"/>
      <c r="O106" s="246"/>
      <c r="P106" s="246"/>
      <c r="Q106" s="246"/>
    </row>
    <row r="107" spans="5:17" s="247" customFormat="1">
      <c r="E107" s="246"/>
      <c r="F107" s="246"/>
      <c r="G107" s="246"/>
      <c r="H107" s="246"/>
      <c r="I107" s="246"/>
      <c r="J107" s="246"/>
      <c r="K107" s="246"/>
      <c r="L107" s="246"/>
      <c r="M107" s="246"/>
      <c r="N107" s="246"/>
      <c r="O107" s="246"/>
      <c r="P107" s="246"/>
      <c r="Q107" s="246"/>
    </row>
    <row r="108" spans="5:17" s="247" customFormat="1">
      <c r="E108" s="246"/>
      <c r="F108" s="246"/>
      <c r="G108" s="246"/>
      <c r="H108" s="246"/>
      <c r="I108" s="246"/>
      <c r="J108" s="246"/>
      <c r="K108" s="246"/>
      <c r="L108" s="246"/>
      <c r="M108" s="246"/>
      <c r="N108" s="246"/>
      <c r="O108" s="246"/>
      <c r="P108" s="246"/>
      <c r="Q108" s="246"/>
    </row>
    <row r="109" spans="5:17" s="247" customFormat="1">
      <c r="E109" s="246"/>
      <c r="F109" s="246"/>
      <c r="G109" s="246"/>
      <c r="H109" s="246"/>
      <c r="I109" s="246"/>
      <c r="J109" s="246"/>
      <c r="K109" s="246"/>
      <c r="L109" s="246"/>
      <c r="M109" s="246"/>
      <c r="N109" s="246"/>
      <c r="O109" s="246"/>
      <c r="P109" s="246"/>
      <c r="Q109" s="246"/>
    </row>
    <row r="110" spans="5:17" s="247" customFormat="1">
      <c r="E110" s="246"/>
      <c r="F110" s="246"/>
      <c r="G110" s="246"/>
      <c r="H110" s="246"/>
      <c r="I110" s="246"/>
      <c r="J110" s="246"/>
      <c r="K110" s="246"/>
      <c r="L110" s="246"/>
      <c r="M110" s="246"/>
      <c r="N110" s="246"/>
      <c r="O110" s="246"/>
      <c r="P110" s="246"/>
      <c r="Q110" s="246"/>
    </row>
    <row r="111" spans="5:17" s="247" customFormat="1">
      <c r="E111" s="246"/>
      <c r="F111" s="246"/>
      <c r="G111" s="246"/>
      <c r="H111" s="246"/>
      <c r="I111" s="246"/>
      <c r="J111" s="246"/>
      <c r="K111" s="246"/>
      <c r="L111" s="246"/>
      <c r="M111" s="246"/>
      <c r="N111" s="246"/>
      <c r="O111" s="246"/>
      <c r="P111" s="246"/>
      <c r="Q111" s="246"/>
    </row>
    <row r="112" spans="5:17" s="247" customFormat="1">
      <c r="E112" s="246"/>
      <c r="F112" s="246"/>
      <c r="G112" s="246"/>
      <c r="H112" s="246"/>
      <c r="I112" s="246"/>
      <c r="J112" s="246"/>
      <c r="K112" s="246"/>
      <c r="L112" s="246"/>
      <c r="M112" s="246"/>
      <c r="N112" s="246"/>
      <c r="O112" s="246"/>
      <c r="P112" s="246"/>
      <c r="Q112" s="246"/>
    </row>
    <row r="113" spans="5:17" s="247" customFormat="1">
      <c r="E113" s="246"/>
      <c r="F113" s="246"/>
      <c r="G113" s="246"/>
      <c r="H113" s="246"/>
      <c r="I113" s="246"/>
      <c r="J113" s="246"/>
      <c r="K113" s="246"/>
      <c r="L113" s="246"/>
      <c r="M113" s="246"/>
      <c r="N113" s="246"/>
      <c r="O113" s="246"/>
      <c r="P113" s="246"/>
      <c r="Q113" s="246"/>
    </row>
    <row r="114" spans="5:17" s="247" customFormat="1">
      <c r="E114" s="246"/>
      <c r="F114" s="246"/>
      <c r="G114" s="246"/>
      <c r="H114" s="246"/>
      <c r="I114" s="246"/>
      <c r="J114" s="246"/>
      <c r="K114" s="246"/>
      <c r="L114" s="246"/>
      <c r="M114" s="246"/>
      <c r="N114" s="246"/>
      <c r="O114" s="246"/>
      <c r="P114" s="246"/>
      <c r="Q114" s="246"/>
    </row>
    <row r="115" spans="5:17" s="247" customFormat="1">
      <c r="E115" s="246"/>
      <c r="F115" s="246"/>
      <c r="G115" s="246"/>
      <c r="H115" s="246"/>
      <c r="I115" s="246"/>
      <c r="J115" s="246"/>
      <c r="K115" s="246"/>
      <c r="L115" s="246"/>
      <c r="M115" s="246"/>
      <c r="N115" s="246"/>
      <c r="O115" s="246"/>
      <c r="P115" s="246"/>
      <c r="Q115" s="246"/>
    </row>
    <row r="116" spans="5:17" s="247" customFormat="1">
      <c r="E116" s="246"/>
      <c r="F116" s="246"/>
      <c r="G116" s="246"/>
      <c r="H116" s="246"/>
      <c r="I116" s="246"/>
      <c r="J116" s="246"/>
      <c r="K116" s="246"/>
      <c r="L116" s="246"/>
      <c r="M116" s="246"/>
      <c r="N116" s="246"/>
      <c r="O116" s="246"/>
      <c r="P116" s="246"/>
      <c r="Q116" s="246"/>
    </row>
    <row r="117" spans="5:17" s="247" customFormat="1">
      <c r="E117" s="246"/>
      <c r="F117" s="246"/>
      <c r="G117" s="246"/>
      <c r="H117" s="246"/>
      <c r="I117" s="246"/>
      <c r="J117" s="246"/>
      <c r="K117" s="246"/>
      <c r="L117" s="246"/>
      <c r="M117" s="246"/>
      <c r="N117" s="246"/>
      <c r="O117" s="246"/>
      <c r="P117" s="246"/>
      <c r="Q117" s="246"/>
    </row>
    <row r="118" spans="5:17" s="247" customFormat="1">
      <c r="E118" s="246"/>
      <c r="F118" s="246"/>
      <c r="G118" s="246"/>
      <c r="H118" s="246"/>
      <c r="I118" s="246"/>
      <c r="J118" s="246"/>
      <c r="K118" s="246"/>
      <c r="L118" s="246"/>
      <c r="M118" s="246"/>
      <c r="N118" s="246"/>
      <c r="O118" s="246"/>
      <c r="P118" s="246"/>
      <c r="Q118" s="246"/>
    </row>
    <row r="119" spans="5:17" s="247" customFormat="1">
      <c r="E119" s="246"/>
      <c r="F119" s="246"/>
      <c r="G119" s="246"/>
      <c r="H119" s="246"/>
      <c r="I119" s="246"/>
      <c r="J119" s="246"/>
      <c r="K119" s="246"/>
      <c r="L119" s="246"/>
      <c r="M119" s="246"/>
      <c r="N119" s="246"/>
      <c r="O119" s="246"/>
      <c r="P119" s="246"/>
      <c r="Q119" s="246"/>
    </row>
    <row r="120" spans="5:17" s="247" customFormat="1">
      <c r="E120" s="246"/>
      <c r="F120" s="246"/>
      <c r="G120" s="246"/>
      <c r="H120" s="246"/>
      <c r="I120" s="246"/>
      <c r="J120" s="246"/>
      <c r="K120" s="246"/>
      <c r="L120" s="246"/>
      <c r="M120" s="246"/>
      <c r="N120" s="246"/>
      <c r="O120" s="246"/>
      <c r="P120" s="246"/>
      <c r="Q120" s="246"/>
    </row>
    <row r="121" spans="5:17" s="247" customFormat="1">
      <c r="E121" s="246"/>
      <c r="F121" s="246"/>
      <c r="G121" s="246"/>
      <c r="H121" s="246"/>
      <c r="I121" s="246"/>
      <c r="J121" s="246"/>
      <c r="K121" s="246"/>
      <c r="L121" s="246"/>
      <c r="M121" s="246"/>
      <c r="N121" s="246"/>
      <c r="O121" s="246"/>
      <c r="P121" s="246"/>
      <c r="Q121" s="246"/>
    </row>
    <row r="122" spans="5:17" s="247" customFormat="1">
      <c r="E122" s="246"/>
      <c r="F122" s="246"/>
      <c r="G122" s="246"/>
      <c r="H122" s="246"/>
      <c r="I122" s="246"/>
      <c r="J122" s="246"/>
      <c r="K122" s="246"/>
      <c r="L122" s="246"/>
      <c r="M122" s="246"/>
      <c r="N122" s="246"/>
      <c r="O122" s="246"/>
      <c r="P122" s="246"/>
      <c r="Q122" s="246"/>
    </row>
    <row r="123" spans="5:17" s="247" customFormat="1">
      <c r="E123" s="246"/>
      <c r="F123" s="246"/>
      <c r="G123" s="246"/>
      <c r="H123" s="246"/>
      <c r="I123" s="246"/>
      <c r="J123" s="246"/>
      <c r="K123" s="246"/>
      <c r="L123" s="246"/>
      <c r="M123" s="246"/>
      <c r="N123" s="246"/>
      <c r="O123" s="246"/>
      <c r="P123" s="246"/>
      <c r="Q123" s="246"/>
    </row>
    <row r="124" spans="5:17" s="247" customFormat="1">
      <c r="E124" s="246"/>
      <c r="F124" s="246"/>
      <c r="G124" s="246"/>
      <c r="H124" s="246"/>
      <c r="I124" s="246"/>
      <c r="J124" s="246"/>
      <c r="K124" s="246"/>
      <c r="L124" s="246"/>
      <c r="M124" s="246"/>
      <c r="N124" s="246"/>
      <c r="O124" s="246"/>
      <c r="P124" s="246"/>
      <c r="Q124" s="246"/>
    </row>
    <row r="125" spans="5:17" s="247" customFormat="1">
      <c r="E125" s="246"/>
      <c r="F125" s="246"/>
      <c r="G125" s="246"/>
      <c r="H125" s="246"/>
      <c r="I125" s="246"/>
      <c r="J125" s="246"/>
      <c r="K125" s="246"/>
      <c r="L125" s="246"/>
      <c r="M125" s="246"/>
      <c r="N125" s="246"/>
      <c r="O125" s="246"/>
      <c r="P125" s="246"/>
      <c r="Q125" s="246"/>
    </row>
    <row r="126" spans="5:17" s="247" customFormat="1">
      <c r="E126" s="246"/>
      <c r="F126" s="246"/>
      <c r="G126" s="246"/>
      <c r="H126" s="246"/>
      <c r="I126" s="246"/>
      <c r="J126" s="246"/>
      <c r="K126" s="246"/>
      <c r="L126" s="246"/>
      <c r="M126" s="246"/>
      <c r="N126" s="246"/>
      <c r="O126" s="246"/>
      <c r="P126" s="246"/>
      <c r="Q126" s="246"/>
    </row>
    <row r="127" spans="5:17" s="247" customFormat="1">
      <c r="E127" s="246"/>
      <c r="F127" s="246"/>
      <c r="G127" s="246"/>
      <c r="H127" s="246"/>
      <c r="I127" s="246"/>
      <c r="J127" s="246"/>
      <c r="K127" s="246"/>
      <c r="L127" s="246"/>
      <c r="M127" s="246"/>
      <c r="N127" s="246"/>
      <c r="O127" s="246"/>
      <c r="P127" s="246"/>
      <c r="Q127" s="246"/>
    </row>
    <row r="128" spans="5:17" s="247" customFormat="1">
      <c r="E128" s="246"/>
      <c r="F128" s="246"/>
      <c r="G128" s="246"/>
      <c r="H128" s="246"/>
      <c r="I128" s="246"/>
      <c r="J128" s="246"/>
      <c r="K128" s="246"/>
      <c r="L128" s="246"/>
      <c r="M128" s="246"/>
      <c r="N128" s="246"/>
      <c r="O128" s="246"/>
      <c r="P128" s="246"/>
      <c r="Q128" s="246"/>
    </row>
    <row r="129" spans="5:17" s="247" customFormat="1">
      <c r="E129" s="246"/>
      <c r="F129" s="246"/>
      <c r="G129" s="246"/>
      <c r="H129" s="246"/>
      <c r="I129" s="246"/>
      <c r="J129" s="246"/>
      <c r="K129" s="246"/>
      <c r="L129" s="246"/>
      <c r="M129" s="246"/>
      <c r="N129" s="246"/>
      <c r="O129" s="246"/>
      <c r="P129" s="246"/>
      <c r="Q129" s="246"/>
    </row>
    <row r="130" spans="5:17" s="247" customFormat="1">
      <c r="E130" s="246"/>
      <c r="F130" s="246"/>
      <c r="G130" s="246"/>
      <c r="H130" s="246"/>
      <c r="I130" s="246"/>
      <c r="J130" s="246"/>
      <c r="K130" s="246"/>
      <c r="L130" s="246"/>
      <c r="M130" s="246"/>
      <c r="N130" s="246"/>
      <c r="O130" s="246"/>
      <c r="P130" s="246"/>
      <c r="Q130" s="246"/>
    </row>
    <row r="131" spans="5:17" s="247" customFormat="1">
      <c r="E131" s="246"/>
      <c r="F131" s="246"/>
      <c r="G131" s="246"/>
      <c r="H131" s="246"/>
      <c r="I131" s="246"/>
      <c r="J131" s="246"/>
      <c r="K131" s="246"/>
      <c r="L131" s="246"/>
      <c r="M131" s="246"/>
      <c r="N131" s="246"/>
      <c r="O131" s="246"/>
      <c r="P131" s="246"/>
      <c r="Q131" s="246"/>
    </row>
    <row r="132" spans="5:17" s="247" customFormat="1">
      <c r="E132" s="246"/>
      <c r="F132" s="246"/>
      <c r="G132" s="246"/>
      <c r="H132" s="246"/>
      <c r="I132" s="246"/>
      <c r="J132" s="246"/>
      <c r="K132" s="246"/>
      <c r="L132" s="246"/>
      <c r="M132" s="246"/>
      <c r="N132" s="246"/>
      <c r="O132" s="246"/>
      <c r="P132" s="246"/>
      <c r="Q132" s="246"/>
    </row>
    <row r="133" spans="5:17" s="247" customFormat="1">
      <c r="E133" s="246"/>
      <c r="F133" s="246"/>
      <c r="G133" s="246"/>
      <c r="H133" s="246"/>
      <c r="I133" s="246"/>
      <c r="J133" s="246"/>
      <c r="K133" s="246"/>
      <c r="L133" s="246"/>
      <c r="M133" s="246"/>
      <c r="N133" s="246"/>
      <c r="O133" s="246"/>
      <c r="P133" s="246"/>
      <c r="Q133" s="246"/>
    </row>
    <row r="134" spans="5:17" s="247" customFormat="1">
      <c r="E134" s="246"/>
      <c r="F134" s="246"/>
      <c r="G134" s="246"/>
      <c r="H134" s="246"/>
      <c r="I134" s="246"/>
      <c r="J134" s="246"/>
      <c r="K134" s="246"/>
      <c r="L134" s="246"/>
      <c r="M134" s="246"/>
      <c r="N134" s="246"/>
      <c r="O134" s="246"/>
      <c r="P134" s="246"/>
      <c r="Q134" s="246"/>
    </row>
    <row r="135" spans="5:17" s="247" customFormat="1">
      <c r="E135" s="246"/>
      <c r="F135" s="246"/>
      <c r="G135" s="246"/>
      <c r="H135" s="246"/>
      <c r="I135" s="246"/>
      <c r="J135" s="246"/>
      <c r="K135" s="246"/>
      <c r="L135" s="246"/>
      <c r="M135" s="246"/>
      <c r="N135" s="246"/>
      <c r="O135" s="246"/>
      <c r="P135" s="246"/>
      <c r="Q135" s="246"/>
    </row>
    <row r="136" spans="5:17" s="247" customFormat="1">
      <c r="E136" s="246"/>
      <c r="F136" s="246"/>
      <c r="G136" s="246"/>
      <c r="H136" s="246"/>
      <c r="I136" s="246"/>
      <c r="J136" s="246"/>
      <c r="K136" s="246"/>
      <c r="L136" s="246"/>
      <c r="M136" s="246"/>
      <c r="N136" s="246"/>
      <c r="O136" s="246"/>
      <c r="P136" s="246"/>
      <c r="Q136" s="246"/>
    </row>
    <row r="137" spans="5:17" s="247" customFormat="1">
      <c r="E137" s="246"/>
      <c r="F137" s="246"/>
      <c r="G137" s="246"/>
      <c r="H137" s="246"/>
      <c r="I137" s="246"/>
      <c r="J137" s="246"/>
      <c r="K137" s="246"/>
      <c r="L137" s="246"/>
      <c r="M137" s="246"/>
      <c r="N137" s="246"/>
      <c r="O137" s="246"/>
      <c r="P137" s="246"/>
      <c r="Q137" s="246"/>
    </row>
    <row r="138" spans="5:17" s="247" customFormat="1">
      <c r="E138" s="246"/>
      <c r="F138" s="246"/>
      <c r="G138" s="246"/>
      <c r="H138" s="246"/>
      <c r="I138" s="246"/>
      <c r="J138" s="246"/>
      <c r="K138" s="246"/>
      <c r="L138" s="246"/>
      <c r="M138" s="246"/>
      <c r="N138" s="246"/>
      <c r="O138" s="246"/>
      <c r="P138" s="246"/>
      <c r="Q138" s="246"/>
    </row>
    <row r="139" spans="5:17" s="247" customFormat="1">
      <c r="E139" s="246"/>
      <c r="F139" s="246"/>
      <c r="G139" s="246"/>
      <c r="H139" s="246"/>
      <c r="I139" s="246"/>
      <c r="J139" s="246"/>
      <c r="K139" s="246"/>
      <c r="L139" s="246"/>
      <c r="M139" s="246"/>
      <c r="N139" s="246"/>
      <c r="O139" s="246"/>
      <c r="P139" s="246"/>
      <c r="Q139" s="246"/>
    </row>
    <row r="140" spans="5:17" s="247" customFormat="1">
      <c r="E140" s="246"/>
      <c r="F140" s="246"/>
      <c r="G140" s="246"/>
      <c r="H140" s="246"/>
      <c r="I140" s="246"/>
      <c r="J140" s="246"/>
      <c r="K140" s="246"/>
      <c r="L140" s="246"/>
      <c r="M140" s="246"/>
      <c r="N140" s="246"/>
      <c r="O140" s="246"/>
      <c r="P140" s="246"/>
      <c r="Q140" s="246"/>
    </row>
    <row r="141" spans="5:17" s="247" customFormat="1">
      <c r="E141" s="246"/>
      <c r="F141" s="246"/>
      <c r="G141" s="246"/>
      <c r="H141" s="246"/>
      <c r="I141" s="246"/>
      <c r="J141" s="246"/>
      <c r="K141" s="246"/>
      <c r="L141" s="246"/>
      <c r="M141" s="246"/>
      <c r="N141" s="246"/>
      <c r="O141" s="246"/>
      <c r="P141" s="246"/>
      <c r="Q141" s="246"/>
    </row>
    <row r="142" spans="5:17" s="247" customFormat="1">
      <c r="E142" s="246"/>
      <c r="F142" s="246"/>
      <c r="G142" s="246"/>
      <c r="H142" s="246"/>
      <c r="I142" s="246"/>
      <c r="J142" s="246"/>
      <c r="K142" s="246"/>
      <c r="L142" s="246"/>
      <c r="M142" s="246"/>
      <c r="N142" s="246"/>
      <c r="O142" s="246"/>
      <c r="P142" s="246"/>
      <c r="Q142" s="246"/>
    </row>
    <row r="143" spans="5:17" s="247" customFormat="1">
      <c r="E143" s="246"/>
      <c r="F143" s="246"/>
      <c r="G143" s="246"/>
      <c r="H143" s="246"/>
      <c r="I143" s="246"/>
      <c r="J143" s="246"/>
      <c r="K143" s="246"/>
      <c r="L143" s="246"/>
      <c r="M143" s="246"/>
      <c r="N143" s="246"/>
      <c r="O143" s="246"/>
      <c r="P143" s="246"/>
      <c r="Q143" s="246"/>
    </row>
    <row r="144" spans="5:17" s="247" customFormat="1">
      <c r="E144" s="246"/>
      <c r="F144" s="246"/>
      <c r="G144" s="246"/>
      <c r="H144" s="246"/>
      <c r="I144" s="246"/>
      <c r="J144" s="246"/>
      <c r="K144" s="246"/>
      <c r="L144" s="246"/>
      <c r="M144" s="246"/>
      <c r="N144" s="246"/>
      <c r="O144" s="246"/>
      <c r="P144" s="246"/>
      <c r="Q144" s="246"/>
    </row>
    <row r="145" spans="5:17" s="247" customFormat="1">
      <c r="E145" s="246"/>
      <c r="F145" s="246"/>
      <c r="G145" s="246"/>
      <c r="H145" s="246"/>
      <c r="I145" s="246"/>
      <c r="J145" s="246"/>
      <c r="K145" s="246"/>
      <c r="L145" s="246"/>
      <c r="M145" s="246"/>
      <c r="N145" s="246"/>
      <c r="O145" s="246"/>
      <c r="P145" s="246"/>
      <c r="Q145" s="246"/>
    </row>
    <row r="146" spans="5:17" s="247" customFormat="1">
      <c r="E146" s="246"/>
      <c r="F146" s="246"/>
      <c r="G146" s="246"/>
      <c r="H146" s="246"/>
      <c r="I146" s="246"/>
      <c r="J146" s="246"/>
      <c r="K146" s="246"/>
      <c r="L146" s="246"/>
      <c r="M146" s="246"/>
      <c r="N146" s="246"/>
      <c r="O146" s="246"/>
      <c r="P146" s="246"/>
      <c r="Q146" s="246"/>
    </row>
    <row r="147" spans="5:17" s="247" customFormat="1">
      <c r="E147" s="246"/>
      <c r="F147" s="246"/>
      <c r="G147" s="246"/>
      <c r="H147" s="246"/>
      <c r="I147" s="246"/>
      <c r="J147" s="246"/>
      <c r="K147" s="246"/>
      <c r="L147" s="246"/>
      <c r="M147" s="246"/>
      <c r="N147" s="246"/>
      <c r="O147" s="246"/>
      <c r="P147" s="246"/>
      <c r="Q147" s="246"/>
    </row>
    <row r="148" spans="5:17" s="247" customFormat="1">
      <c r="E148" s="246"/>
      <c r="F148" s="246"/>
      <c r="G148" s="246"/>
      <c r="H148" s="246"/>
      <c r="I148" s="246"/>
      <c r="J148" s="246"/>
      <c r="K148" s="246"/>
      <c r="L148" s="246"/>
      <c r="M148" s="246"/>
      <c r="N148" s="246"/>
      <c r="O148" s="246"/>
      <c r="P148" s="246"/>
      <c r="Q148" s="246"/>
    </row>
    <row r="149" spans="5:17" s="247" customFormat="1">
      <c r="E149" s="246"/>
      <c r="F149" s="246"/>
      <c r="G149" s="246"/>
      <c r="H149" s="246"/>
      <c r="I149" s="246"/>
      <c r="J149" s="246"/>
      <c r="K149" s="246"/>
      <c r="L149" s="246"/>
      <c r="M149" s="246"/>
      <c r="N149" s="246"/>
      <c r="O149" s="246"/>
      <c r="P149" s="246"/>
      <c r="Q149" s="246"/>
    </row>
    <row r="150" spans="5:17" s="247" customFormat="1">
      <c r="E150" s="246"/>
      <c r="F150" s="246"/>
      <c r="G150" s="246"/>
      <c r="H150" s="246"/>
      <c r="I150" s="246"/>
      <c r="J150" s="246"/>
      <c r="K150" s="246"/>
      <c r="L150" s="246"/>
      <c r="M150" s="246"/>
      <c r="N150" s="246"/>
      <c r="O150" s="246"/>
      <c r="P150" s="246"/>
      <c r="Q150" s="246"/>
    </row>
    <row r="151" spans="5:17" s="247" customFormat="1">
      <c r="E151" s="246"/>
      <c r="F151" s="246"/>
      <c r="G151" s="246"/>
      <c r="H151" s="246"/>
      <c r="I151" s="246"/>
      <c r="J151" s="246"/>
      <c r="K151" s="246"/>
      <c r="L151" s="246"/>
      <c r="M151" s="246"/>
      <c r="N151" s="246"/>
      <c r="O151" s="246"/>
      <c r="P151" s="246"/>
      <c r="Q151" s="246"/>
    </row>
    <row r="152" spans="5:17" s="247" customFormat="1">
      <c r="E152" s="246"/>
      <c r="F152" s="246"/>
      <c r="G152" s="246"/>
      <c r="H152" s="246"/>
      <c r="I152" s="246"/>
      <c r="J152" s="246"/>
      <c r="K152" s="246"/>
      <c r="L152" s="246"/>
      <c r="M152" s="246"/>
      <c r="N152" s="246"/>
      <c r="O152" s="246"/>
      <c r="P152" s="246"/>
      <c r="Q152" s="246"/>
    </row>
    <row r="153" spans="5:17" s="247" customFormat="1">
      <c r="E153" s="246"/>
      <c r="F153" s="246"/>
      <c r="G153" s="246"/>
      <c r="H153" s="246"/>
      <c r="I153" s="246"/>
      <c r="J153" s="246"/>
      <c r="K153" s="246"/>
      <c r="L153" s="246"/>
      <c r="M153" s="246"/>
      <c r="N153" s="246"/>
      <c r="O153" s="246"/>
      <c r="P153" s="246"/>
      <c r="Q153" s="246"/>
    </row>
    <row r="154" spans="5:17" s="247" customFormat="1">
      <c r="E154" s="246"/>
      <c r="F154" s="246"/>
      <c r="G154" s="246"/>
      <c r="H154" s="246"/>
      <c r="I154" s="246"/>
      <c r="J154" s="246"/>
      <c r="K154" s="246"/>
      <c r="L154" s="246"/>
      <c r="M154" s="246"/>
      <c r="N154" s="246"/>
      <c r="O154" s="246"/>
      <c r="P154" s="246"/>
      <c r="Q154" s="246"/>
    </row>
    <row r="155" spans="5:17" s="247" customFormat="1">
      <c r="E155" s="246"/>
      <c r="F155" s="246"/>
      <c r="G155" s="246"/>
      <c r="H155" s="246"/>
      <c r="I155" s="246"/>
      <c r="J155" s="246"/>
      <c r="K155" s="246"/>
      <c r="L155" s="246"/>
      <c r="M155" s="246"/>
      <c r="N155" s="246"/>
      <c r="O155" s="246"/>
      <c r="P155" s="246"/>
      <c r="Q155" s="246"/>
    </row>
    <row r="156" spans="5:17" s="247" customFormat="1">
      <c r="E156" s="246"/>
      <c r="F156" s="246"/>
      <c r="G156" s="246"/>
      <c r="H156" s="246"/>
      <c r="I156" s="246"/>
      <c r="J156" s="246"/>
      <c r="K156" s="246"/>
      <c r="L156" s="246"/>
      <c r="M156" s="246"/>
      <c r="N156" s="246"/>
      <c r="O156" s="246"/>
      <c r="P156" s="246"/>
      <c r="Q156" s="246"/>
    </row>
    <row r="157" spans="5:17" s="247" customFormat="1">
      <c r="E157" s="246"/>
      <c r="F157" s="246"/>
      <c r="G157" s="246"/>
      <c r="H157" s="246"/>
      <c r="I157" s="246"/>
      <c r="J157" s="246"/>
      <c r="K157" s="246"/>
      <c r="L157" s="246"/>
      <c r="M157" s="246"/>
      <c r="N157" s="246"/>
      <c r="O157" s="246"/>
      <c r="P157" s="246"/>
      <c r="Q157" s="246"/>
    </row>
    <row r="158" spans="5:17" s="247" customFormat="1">
      <c r="E158" s="246"/>
      <c r="F158" s="246"/>
      <c r="G158" s="246"/>
      <c r="H158" s="246"/>
      <c r="I158" s="246"/>
      <c r="J158" s="246"/>
      <c r="K158" s="246"/>
      <c r="L158" s="246"/>
      <c r="M158" s="246"/>
      <c r="N158" s="246"/>
      <c r="O158" s="246"/>
      <c r="P158" s="246"/>
      <c r="Q158" s="246"/>
    </row>
    <row r="159" spans="5:17" s="247" customFormat="1">
      <c r="E159" s="246"/>
      <c r="F159" s="246"/>
      <c r="G159" s="246"/>
      <c r="H159" s="246"/>
      <c r="I159" s="246"/>
      <c r="J159" s="246"/>
      <c r="K159" s="246"/>
      <c r="L159" s="246"/>
      <c r="M159" s="246"/>
      <c r="N159" s="246"/>
      <c r="O159" s="246"/>
      <c r="P159" s="246"/>
      <c r="Q159" s="246"/>
    </row>
    <row r="160" spans="5:17" s="247" customFormat="1">
      <c r="E160" s="246"/>
      <c r="F160" s="246"/>
      <c r="G160" s="246"/>
      <c r="H160" s="246"/>
      <c r="I160" s="246"/>
      <c r="J160" s="246"/>
      <c r="K160" s="246"/>
      <c r="L160" s="246"/>
      <c r="M160" s="246"/>
      <c r="N160" s="246"/>
      <c r="O160" s="246"/>
      <c r="P160" s="246"/>
      <c r="Q160" s="246"/>
    </row>
    <row r="161" spans="5:17" s="247" customFormat="1">
      <c r="E161" s="246"/>
      <c r="F161" s="246"/>
      <c r="G161" s="246"/>
      <c r="H161" s="246"/>
      <c r="I161" s="246"/>
      <c r="J161" s="246"/>
      <c r="K161" s="246"/>
      <c r="L161" s="246"/>
      <c r="M161" s="246"/>
      <c r="N161" s="246"/>
      <c r="O161" s="246"/>
      <c r="P161" s="246"/>
      <c r="Q161" s="246"/>
    </row>
    <row r="162" spans="5:17" s="247" customFormat="1">
      <c r="E162" s="246"/>
      <c r="F162" s="246"/>
      <c r="G162" s="246"/>
      <c r="H162" s="246"/>
      <c r="I162" s="246"/>
      <c r="J162" s="246"/>
      <c r="K162" s="246"/>
      <c r="L162" s="246"/>
      <c r="M162" s="246"/>
      <c r="N162" s="246"/>
      <c r="O162" s="246"/>
      <c r="P162" s="246"/>
      <c r="Q162" s="246"/>
    </row>
    <row r="163" spans="5:17" s="247" customFormat="1">
      <c r="E163" s="246"/>
      <c r="F163" s="246"/>
      <c r="G163" s="246"/>
      <c r="H163" s="246"/>
      <c r="I163" s="246"/>
      <c r="J163" s="246"/>
      <c r="K163" s="246"/>
      <c r="L163" s="246"/>
      <c r="M163" s="246"/>
      <c r="N163" s="246"/>
      <c r="O163" s="246"/>
      <c r="P163" s="246"/>
      <c r="Q163" s="246"/>
    </row>
    <row r="164" spans="5:17" s="247" customFormat="1">
      <c r="E164" s="246"/>
      <c r="F164" s="246"/>
      <c r="G164" s="246"/>
      <c r="H164" s="246"/>
      <c r="I164" s="246"/>
      <c r="J164" s="246"/>
      <c r="K164" s="246"/>
      <c r="L164" s="246"/>
      <c r="M164" s="246"/>
      <c r="N164" s="246"/>
      <c r="O164" s="246"/>
      <c r="P164" s="246"/>
      <c r="Q164" s="246"/>
    </row>
    <row r="165" spans="5:17" s="247" customFormat="1">
      <c r="E165" s="246"/>
      <c r="F165" s="246"/>
      <c r="G165" s="246"/>
      <c r="H165" s="246"/>
      <c r="I165" s="246"/>
      <c r="J165" s="246"/>
      <c r="K165" s="246"/>
      <c r="L165" s="246"/>
      <c r="M165" s="246"/>
      <c r="N165" s="246"/>
      <c r="O165" s="246"/>
      <c r="P165" s="246"/>
      <c r="Q165" s="246"/>
    </row>
    <row r="166" spans="5:17" s="247" customFormat="1">
      <c r="E166" s="246"/>
      <c r="F166" s="246"/>
      <c r="G166" s="246"/>
      <c r="H166" s="246"/>
      <c r="I166" s="246"/>
      <c r="J166" s="246"/>
      <c r="K166" s="246"/>
      <c r="L166" s="246"/>
      <c r="M166" s="246"/>
      <c r="N166" s="246"/>
      <c r="O166" s="246"/>
      <c r="P166" s="246"/>
      <c r="Q166" s="246"/>
    </row>
    <row r="167" spans="5:17" s="247" customFormat="1">
      <c r="E167" s="246"/>
      <c r="F167" s="246"/>
      <c r="G167" s="246"/>
      <c r="H167" s="246"/>
      <c r="I167" s="246"/>
      <c r="J167" s="246"/>
      <c r="K167" s="246"/>
      <c r="L167" s="246"/>
      <c r="M167" s="246"/>
      <c r="N167" s="246"/>
      <c r="O167" s="246"/>
      <c r="P167" s="246"/>
      <c r="Q167" s="246"/>
    </row>
    <row r="168" spans="5:17" s="247" customFormat="1">
      <c r="E168" s="246"/>
      <c r="F168" s="246"/>
      <c r="G168" s="246"/>
      <c r="H168" s="246"/>
      <c r="I168" s="246"/>
      <c r="J168" s="246"/>
      <c r="K168" s="246"/>
      <c r="L168" s="246"/>
      <c r="M168" s="246"/>
      <c r="N168" s="246"/>
      <c r="O168" s="246"/>
      <c r="P168" s="246"/>
      <c r="Q168" s="246"/>
    </row>
    <row r="169" spans="5:17" s="247" customFormat="1">
      <c r="E169" s="246"/>
      <c r="F169" s="246"/>
      <c r="G169" s="246"/>
      <c r="H169" s="246"/>
      <c r="I169" s="246"/>
      <c r="J169" s="246"/>
      <c r="K169" s="246"/>
      <c r="L169" s="246"/>
      <c r="M169" s="246"/>
      <c r="N169" s="246"/>
      <c r="O169" s="246"/>
      <c r="P169" s="246"/>
      <c r="Q169" s="246"/>
    </row>
    <row r="170" spans="5:17" s="247" customFormat="1">
      <c r="E170" s="246"/>
      <c r="F170" s="246"/>
      <c r="G170" s="246"/>
      <c r="H170" s="246"/>
      <c r="I170" s="246"/>
      <c r="J170" s="246"/>
      <c r="K170" s="246"/>
      <c r="L170" s="246"/>
      <c r="M170" s="246"/>
      <c r="N170" s="246"/>
      <c r="O170" s="246"/>
      <c r="P170" s="246"/>
      <c r="Q170" s="246"/>
    </row>
    <row r="171" spans="5:17" s="247" customFormat="1">
      <c r="E171" s="246"/>
      <c r="F171" s="246"/>
      <c r="G171" s="246"/>
      <c r="H171" s="246"/>
      <c r="I171" s="246"/>
      <c r="J171" s="246"/>
      <c r="K171" s="246"/>
      <c r="L171" s="246"/>
      <c r="M171" s="246"/>
      <c r="N171" s="246"/>
      <c r="O171" s="246"/>
      <c r="P171" s="246"/>
      <c r="Q171" s="246"/>
    </row>
    <row r="172" spans="5:17" s="247" customFormat="1">
      <c r="E172" s="246"/>
      <c r="F172" s="246"/>
      <c r="G172" s="246"/>
      <c r="H172" s="246"/>
      <c r="I172" s="246"/>
      <c r="J172" s="246"/>
      <c r="K172" s="246"/>
      <c r="L172" s="246"/>
      <c r="M172" s="246"/>
      <c r="N172" s="246"/>
      <c r="O172" s="246"/>
      <c r="P172" s="246"/>
      <c r="Q172" s="246"/>
    </row>
    <row r="173" spans="5:17" s="247" customFormat="1">
      <c r="E173" s="246"/>
      <c r="F173" s="246"/>
      <c r="G173" s="246"/>
      <c r="H173" s="246"/>
      <c r="I173" s="246"/>
      <c r="J173" s="246"/>
      <c r="K173" s="246"/>
      <c r="L173" s="246"/>
      <c r="M173" s="246"/>
      <c r="N173" s="246"/>
      <c r="O173" s="246"/>
      <c r="P173" s="246"/>
      <c r="Q173" s="246"/>
    </row>
    <row r="174" spans="5:17" s="247" customFormat="1">
      <c r="E174" s="246"/>
      <c r="F174" s="246"/>
      <c r="G174" s="246"/>
      <c r="H174" s="246"/>
      <c r="I174" s="246"/>
      <c r="J174" s="246"/>
      <c r="K174" s="246"/>
      <c r="L174" s="246"/>
      <c r="M174" s="246"/>
      <c r="N174" s="246"/>
      <c r="O174" s="246"/>
      <c r="P174" s="246"/>
      <c r="Q174" s="246"/>
    </row>
    <row r="175" spans="5:17" s="247" customFormat="1">
      <c r="E175" s="246"/>
      <c r="F175" s="246"/>
      <c r="G175" s="246"/>
      <c r="H175" s="246"/>
      <c r="I175" s="246"/>
      <c r="J175" s="246"/>
      <c r="K175" s="246"/>
      <c r="L175" s="246"/>
      <c r="M175" s="246"/>
      <c r="N175" s="246"/>
      <c r="O175" s="246"/>
      <c r="P175" s="246"/>
      <c r="Q175" s="246"/>
    </row>
    <row r="176" spans="5:17" s="247" customFormat="1">
      <c r="E176" s="246"/>
      <c r="F176" s="246"/>
      <c r="G176" s="246"/>
      <c r="H176" s="246"/>
      <c r="I176" s="246"/>
      <c r="J176" s="246"/>
      <c r="K176" s="246"/>
      <c r="L176" s="246"/>
      <c r="M176" s="246"/>
      <c r="N176" s="246"/>
      <c r="O176" s="246"/>
      <c r="P176" s="246"/>
      <c r="Q176" s="246"/>
    </row>
    <row r="177" spans="5:17" s="247" customFormat="1">
      <c r="E177" s="246"/>
      <c r="F177" s="246"/>
      <c r="G177" s="246"/>
      <c r="H177" s="246"/>
      <c r="I177" s="246"/>
      <c r="J177" s="246"/>
      <c r="K177" s="246"/>
      <c r="L177" s="246"/>
      <c r="M177" s="246"/>
      <c r="N177" s="246"/>
      <c r="O177" s="246"/>
      <c r="P177" s="246"/>
      <c r="Q177" s="246"/>
    </row>
    <row r="178" spans="5:17" s="247" customFormat="1">
      <c r="E178" s="246"/>
      <c r="F178" s="246"/>
      <c r="G178" s="246"/>
      <c r="H178" s="246"/>
      <c r="I178" s="246"/>
      <c r="J178" s="246"/>
      <c r="K178" s="246"/>
      <c r="L178" s="246"/>
      <c r="M178" s="246"/>
      <c r="N178" s="246"/>
      <c r="O178" s="246"/>
      <c r="P178" s="246"/>
      <c r="Q178" s="246"/>
    </row>
    <row r="179" spans="5:17" s="247" customFormat="1">
      <c r="E179" s="246"/>
      <c r="F179" s="246"/>
      <c r="G179" s="246"/>
      <c r="H179" s="246"/>
      <c r="I179" s="246"/>
      <c r="J179" s="246"/>
      <c r="K179" s="246"/>
      <c r="L179" s="246"/>
      <c r="M179" s="246"/>
      <c r="N179" s="246"/>
      <c r="O179" s="246"/>
      <c r="P179" s="246"/>
      <c r="Q179" s="246"/>
    </row>
    <row r="180" spans="5:17" s="247" customFormat="1">
      <c r="E180" s="246"/>
      <c r="F180" s="246"/>
      <c r="G180" s="246"/>
      <c r="H180" s="246"/>
      <c r="I180" s="246"/>
      <c r="J180" s="246"/>
      <c r="K180" s="246"/>
      <c r="L180" s="246"/>
      <c r="M180" s="246"/>
      <c r="N180" s="246"/>
      <c r="O180" s="246"/>
      <c r="P180" s="246"/>
      <c r="Q180" s="246"/>
    </row>
    <row r="181" spans="5:17" s="247" customFormat="1">
      <c r="E181" s="246"/>
      <c r="F181" s="246"/>
      <c r="G181" s="246"/>
      <c r="H181" s="246"/>
      <c r="I181" s="246"/>
      <c r="J181" s="246"/>
      <c r="K181" s="246"/>
      <c r="L181" s="246"/>
      <c r="M181" s="246"/>
      <c r="N181" s="246"/>
      <c r="O181" s="246"/>
      <c r="P181" s="246"/>
      <c r="Q181" s="246"/>
    </row>
    <row r="182" spans="5:17" s="247" customFormat="1">
      <c r="E182" s="246"/>
      <c r="F182" s="246"/>
      <c r="G182" s="246"/>
      <c r="H182" s="246"/>
      <c r="I182" s="246"/>
      <c r="J182" s="246"/>
      <c r="K182" s="246"/>
      <c r="L182" s="246"/>
      <c r="M182" s="246"/>
      <c r="N182" s="246"/>
      <c r="O182" s="246"/>
      <c r="P182" s="246"/>
      <c r="Q182" s="246"/>
    </row>
    <row r="183" spans="5:17" s="247" customFormat="1">
      <c r="E183" s="246"/>
      <c r="F183" s="246"/>
      <c r="G183" s="246"/>
      <c r="H183" s="246"/>
      <c r="I183" s="246"/>
      <c r="J183" s="246"/>
      <c r="K183" s="246"/>
      <c r="L183" s="246"/>
      <c r="M183" s="246"/>
      <c r="N183" s="246"/>
      <c r="O183" s="246"/>
      <c r="P183" s="246"/>
      <c r="Q183" s="246"/>
    </row>
    <row r="184" spans="5:17" s="247" customFormat="1">
      <c r="E184" s="246"/>
      <c r="F184" s="246"/>
      <c r="G184" s="246"/>
      <c r="H184" s="246"/>
      <c r="I184" s="246"/>
      <c r="J184" s="246"/>
      <c r="K184" s="246"/>
      <c r="L184" s="246"/>
      <c r="M184" s="246"/>
      <c r="N184" s="246"/>
      <c r="O184" s="246"/>
      <c r="P184" s="246"/>
      <c r="Q184" s="246"/>
    </row>
    <row r="185" spans="5:17" s="247" customFormat="1">
      <c r="E185" s="246"/>
      <c r="F185" s="246"/>
      <c r="G185" s="246"/>
      <c r="H185" s="246"/>
      <c r="I185" s="246"/>
      <c r="J185" s="246"/>
      <c r="K185" s="246"/>
      <c r="L185" s="246"/>
      <c r="M185" s="246"/>
      <c r="N185" s="246"/>
      <c r="O185" s="246"/>
      <c r="P185" s="246"/>
      <c r="Q185" s="246"/>
    </row>
    <row r="186" spans="5:17" s="247" customFormat="1">
      <c r="E186" s="246"/>
      <c r="F186" s="246"/>
      <c r="G186" s="246"/>
      <c r="H186" s="246"/>
      <c r="I186" s="246"/>
      <c r="J186" s="246"/>
      <c r="K186" s="246"/>
      <c r="L186" s="246"/>
      <c r="M186" s="246"/>
      <c r="N186" s="246"/>
      <c r="O186" s="246"/>
      <c r="P186" s="246"/>
      <c r="Q186" s="246"/>
    </row>
    <row r="187" spans="5:17" s="247" customFormat="1">
      <c r="E187" s="246"/>
      <c r="F187" s="246"/>
      <c r="G187" s="246"/>
      <c r="H187" s="246"/>
      <c r="I187" s="246"/>
      <c r="J187" s="246"/>
      <c r="K187" s="246"/>
      <c r="L187" s="246"/>
      <c r="M187" s="246"/>
      <c r="N187" s="246"/>
      <c r="O187" s="246"/>
      <c r="P187" s="246"/>
      <c r="Q187" s="246"/>
    </row>
    <row r="188" spans="5:17" s="247" customFormat="1">
      <c r="E188" s="246"/>
      <c r="F188" s="246"/>
      <c r="G188" s="246"/>
      <c r="H188" s="246"/>
      <c r="I188" s="246"/>
      <c r="J188" s="246"/>
      <c r="K188" s="246"/>
      <c r="L188" s="246"/>
      <c r="M188" s="246"/>
      <c r="N188" s="246"/>
      <c r="O188" s="246"/>
      <c r="P188" s="246"/>
      <c r="Q188" s="246"/>
    </row>
    <row r="189" spans="5:17" s="247" customFormat="1">
      <c r="E189" s="246"/>
      <c r="F189" s="246"/>
      <c r="G189" s="246"/>
      <c r="H189" s="246"/>
      <c r="I189" s="246"/>
      <c r="J189" s="246"/>
      <c r="K189" s="246"/>
      <c r="L189" s="246"/>
      <c r="M189" s="246"/>
      <c r="N189" s="246"/>
      <c r="O189" s="246"/>
      <c r="P189" s="246"/>
      <c r="Q189" s="246"/>
    </row>
    <row r="190" spans="5:17" s="247" customFormat="1">
      <c r="E190" s="246"/>
      <c r="F190" s="246"/>
      <c r="G190" s="246"/>
      <c r="H190" s="246"/>
      <c r="I190" s="246"/>
      <c r="J190" s="246"/>
      <c r="K190" s="246"/>
      <c r="L190" s="246"/>
      <c r="M190" s="246"/>
      <c r="N190" s="246"/>
      <c r="O190" s="246"/>
      <c r="P190" s="246"/>
      <c r="Q190" s="246"/>
    </row>
    <row r="191" spans="5:17" s="247" customFormat="1">
      <c r="E191" s="246"/>
      <c r="F191" s="246"/>
      <c r="G191" s="246"/>
      <c r="H191" s="246"/>
      <c r="I191" s="246"/>
      <c r="J191" s="246"/>
      <c r="K191" s="246"/>
      <c r="L191" s="246"/>
      <c r="M191" s="246"/>
      <c r="N191" s="246"/>
      <c r="O191" s="246"/>
      <c r="P191" s="246"/>
      <c r="Q191" s="246"/>
    </row>
    <row r="192" spans="5:17" s="247" customFormat="1">
      <c r="E192" s="246"/>
      <c r="F192" s="246"/>
      <c r="G192" s="246"/>
      <c r="H192" s="246"/>
      <c r="I192" s="246"/>
      <c r="J192" s="246"/>
      <c r="K192" s="246"/>
      <c r="L192" s="246"/>
      <c r="M192" s="246"/>
      <c r="N192" s="246"/>
      <c r="O192" s="246"/>
      <c r="P192" s="246"/>
      <c r="Q192" s="246"/>
    </row>
    <row r="193" spans="5:17" s="247" customFormat="1">
      <c r="E193" s="246"/>
      <c r="F193" s="246"/>
      <c r="G193" s="246"/>
      <c r="H193" s="246"/>
      <c r="I193" s="246"/>
      <c r="J193" s="246"/>
      <c r="K193" s="246"/>
      <c r="L193" s="246"/>
      <c r="M193" s="246"/>
      <c r="N193" s="246"/>
      <c r="O193" s="246"/>
      <c r="P193" s="246"/>
      <c r="Q193" s="246"/>
    </row>
    <row r="194" spans="5:17" s="247" customFormat="1">
      <c r="E194" s="246"/>
      <c r="F194" s="246"/>
      <c r="G194" s="246"/>
      <c r="H194" s="246"/>
      <c r="I194" s="246"/>
      <c r="J194" s="246"/>
      <c r="K194" s="246"/>
      <c r="L194" s="246"/>
      <c r="M194" s="246"/>
      <c r="N194" s="246"/>
      <c r="O194" s="246"/>
      <c r="P194" s="246"/>
      <c r="Q194" s="246"/>
    </row>
    <row r="195" spans="5:17" s="247" customFormat="1">
      <c r="E195" s="246"/>
      <c r="F195" s="246"/>
      <c r="G195" s="246"/>
      <c r="H195" s="246"/>
      <c r="I195" s="246"/>
      <c r="J195" s="246"/>
      <c r="K195" s="246"/>
      <c r="L195" s="246"/>
      <c r="M195" s="246"/>
      <c r="N195" s="246"/>
      <c r="O195" s="246"/>
      <c r="P195" s="246"/>
      <c r="Q195" s="246"/>
    </row>
    <row r="196" spans="5:17" s="247" customFormat="1">
      <c r="E196" s="246"/>
      <c r="F196" s="246"/>
      <c r="G196" s="246"/>
      <c r="H196" s="246"/>
      <c r="I196" s="246"/>
      <c r="J196" s="246"/>
      <c r="K196" s="246"/>
      <c r="L196" s="246"/>
      <c r="M196" s="246"/>
      <c r="N196" s="246"/>
      <c r="O196" s="246"/>
      <c r="P196" s="246"/>
      <c r="Q196" s="246"/>
    </row>
    <row r="197" spans="5:17" s="247" customFormat="1">
      <c r="E197" s="246"/>
      <c r="F197" s="246"/>
      <c r="G197" s="246"/>
      <c r="H197" s="246"/>
      <c r="I197" s="246"/>
      <c r="J197" s="246"/>
      <c r="K197" s="246"/>
      <c r="L197" s="246"/>
      <c r="M197" s="246"/>
      <c r="N197" s="246"/>
      <c r="O197" s="246"/>
      <c r="P197" s="246"/>
      <c r="Q197" s="246"/>
    </row>
    <row r="198" spans="5:17" s="247" customFormat="1">
      <c r="E198" s="246"/>
      <c r="F198" s="246"/>
      <c r="G198" s="246"/>
      <c r="H198" s="246"/>
      <c r="I198" s="246"/>
      <c r="J198" s="246"/>
      <c r="K198" s="246"/>
      <c r="L198" s="246"/>
      <c r="M198" s="246"/>
      <c r="N198" s="246"/>
      <c r="O198" s="246"/>
      <c r="P198" s="246"/>
      <c r="Q198" s="246"/>
    </row>
    <row r="199" spans="5:17" s="247" customFormat="1">
      <c r="E199" s="246"/>
      <c r="F199" s="246"/>
      <c r="G199" s="246"/>
      <c r="H199" s="246"/>
      <c r="I199" s="246"/>
      <c r="J199" s="246"/>
      <c r="K199" s="246"/>
      <c r="L199" s="246"/>
      <c r="M199" s="246"/>
      <c r="N199" s="246"/>
      <c r="O199" s="246"/>
      <c r="P199" s="246"/>
      <c r="Q199" s="246"/>
    </row>
    <row r="200" spans="5:17" s="247" customFormat="1">
      <c r="E200" s="246"/>
      <c r="F200" s="246"/>
      <c r="G200" s="246"/>
      <c r="H200" s="246"/>
      <c r="I200" s="246"/>
      <c r="J200" s="246"/>
      <c r="K200" s="246"/>
      <c r="L200" s="246"/>
      <c r="M200" s="246"/>
      <c r="N200" s="246"/>
      <c r="O200" s="246"/>
      <c r="P200" s="246"/>
      <c r="Q200" s="246"/>
    </row>
    <row r="201" spans="5:17" s="247" customFormat="1">
      <c r="E201" s="246"/>
      <c r="F201" s="246"/>
      <c r="G201" s="246"/>
      <c r="H201" s="246"/>
      <c r="I201" s="246"/>
      <c r="J201" s="246"/>
      <c r="K201" s="246"/>
      <c r="L201" s="246"/>
      <c r="M201" s="246"/>
      <c r="N201" s="246"/>
      <c r="O201" s="246"/>
      <c r="P201" s="246"/>
      <c r="Q201" s="246"/>
    </row>
    <row r="202" spans="5:17" s="247" customFormat="1">
      <c r="E202" s="246"/>
      <c r="F202" s="246"/>
      <c r="G202" s="246"/>
      <c r="H202" s="246"/>
      <c r="I202" s="246"/>
      <c r="J202" s="246"/>
      <c r="K202" s="246"/>
      <c r="L202" s="246"/>
      <c r="M202" s="246"/>
      <c r="N202" s="246"/>
      <c r="O202" s="246"/>
      <c r="P202" s="246"/>
      <c r="Q202" s="246"/>
    </row>
    <row r="203" spans="5:17" s="247" customFormat="1">
      <c r="E203" s="246"/>
      <c r="F203" s="246"/>
      <c r="G203" s="246"/>
      <c r="H203" s="246"/>
      <c r="I203" s="246"/>
      <c r="J203" s="246"/>
      <c r="K203" s="246"/>
      <c r="L203" s="246"/>
      <c r="M203" s="246"/>
      <c r="N203" s="246"/>
      <c r="O203" s="246"/>
      <c r="P203" s="246"/>
      <c r="Q203" s="246"/>
    </row>
    <row r="204" spans="5:17" s="247" customFormat="1">
      <c r="E204" s="246"/>
      <c r="F204" s="246"/>
      <c r="G204" s="246"/>
      <c r="H204" s="246"/>
      <c r="I204" s="246"/>
      <c r="J204" s="246"/>
      <c r="K204" s="246"/>
      <c r="L204" s="246"/>
      <c r="M204" s="246"/>
      <c r="N204" s="246"/>
      <c r="O204" s="246"/>
      <c r="P204" s="246"/>
      <c r="Q204" s="246"/>
    </row>
    <row r="205" spans="5:17" s="247" customFormat="1">
      <c r="E205" s="246"/>
      <c r="F205" s="246"/>
      <c r="G205" s="246"/>
      <c r="H205" s="246"/>
      <c r="I205" s="246"/>
      <c r="J205" s="246"/>
      <c r="K205" s="246"/>
      <c r="L205" s="246"/>
      <c r="M205" s="246"/>
      <c r="N205" s="246"/>
      <c r="O205" s="246"/>
      <c r="P205" s="246"/>
      <c r="Q205" s="246"/>
    </row>
    <row r="206" spans="5:17" s="247" customFormat="1">
      <c r="E206" s="246"/>
      <c r="F206" s="246"/>
      <c r="G206" s="246"/>
      <c r="H206" s="246"/>
      <c r="I206" s="246"/>
      <c r="J206" s="246"/>
      <c r="K206" s="246"/>
      <c r="L206" s="246"/>
      <c r="M206" s="246"/>
      <c r="N206" s="246"/>
      <c r="O206" s="246"/>
      <c r="P206" s="246"/>
      <c r="Q206" s="246"/>
    </row>
    <row r="207" spans="5:17" s="247" customFormat="1">
      <c r="E207" s="246"/>
      <c r="F207" s="246"/>
      <c r="G207" s="246"/>
      <c r="H207" s="246"/>
      <c r="I207" s="246"/>
      <c r="J207" s="246"/>
      <c r="K207" s="246"/>
      <c r="L207" s="246"/>
      <c r="M207" s="246"/>
      <c r="N207" s="246"/>
      <c r="O207" s="246"/>
      <c r="P207" s="246"/>
      <c r="Q207" s="246"/>
    </row>
    <row r="208" spans="5:17" s="247" customFormat="1">
      <c r="E208" s="246"/>
      <c r="F208" s="246"/>
      <c r="G208" s="246"/>
      <c r="H208" s="246"/>
      <c r="I208" s="246"/>
      <c r="J208" s="246"/>
      <c r="K208" s="246"/>
      <c r="L208" s="246"/>
      <c r="M208" s="246"/>
      <c r="N208" s="246"/>
      <c r="O208" s="246"/>
      <c r="P208" s="246"/>
      <c r="Q208" s="246"/>
    </row>
    <row r="209" spans="5:17" s="247" customFormat="1">
      <c r="E209" s="246"/>
      <c r="F209" s="246"/>
      <c r="G209" s="246"/>
      <c r="H209" s="246"/>
      <c r="I209" s="246"/>
      <c r="J209" s="246"/>
      <c r="K209" s="246"/>
      <c r="L209" s="246"/>
      <c r="M209" s="246"/>
      <c r="N209" s="246"/>
      <c r="O209" s="246"/>
      <c r="P209" s="246"/>
      <c r="Q209" s="246"/>
    </row>
    <row r="210" spans="5:17" s="247" customFormat="1">
      <c r="E210" s="246"/>
      <c r="F210" s="246"/>
      <c r="G210" s="246"/>
      <c r="H210" s="246"/>
      <c r="I210" s="246"/>
      <c r="J210" s="246"/>
      <c r="K210" s="246"/>
      <c r="L210" s="246"/>
      <c r="M210" s="246"/>
      <c r="N210" s="246"/>
      <c r="O210" s="246"/>
      <c r="P210" s="246"/>
      <c r="Q210" s="246"/>
    </row>
    <row r="211" spans="5:17" s="247" customFormat="1">
      <c r="E211" s="246"/>
      <c r="F211" s="246"/>
      <c r="G211" s="246"/>
      <c r="H211" s="246"/>
      <c r="I211" s="246"/>
      <c r="J211" s="246"/>
      <c r="K211" s="246"/>
      <c r="L211" s="246"/>
      <c r="M211" s="246"/>
      <c r="N211" s="246"/>
      <c r="O211" s="246"/>
      <c r="P211" s="246"/>
      <c r="Q211" s="246"/>
    </row>
    <row r="212" spans="5:17" s="247" customFormat="1">
      <c r="E212" s="246"/>
      <c r="F212" s="246"/>
      <c r="G212" s="246"/>
      <c r="H212" s="246"/>
      <c r="I212" s="246"/>
      <c r="J212" s="246"/>
      <c r="K212" s="246"/>
      <c r="L212" s="246"/>
      <c r="M212" s="246"/>
      <c r="N212" s="246"/>
      <c r="O212" s="246"/>
      <c r="P212" s="246"/>
      <c r="Q212" s="246"/>
    </row>
    <row r="213" spans="5:17" s="247" customFormat="1">
      <c r="E213" s="246"/>
      <c r="F213" s="246"/>
      <c r="G213" s="246"/>
      <c r="H213" s="246"/>
      <c r="I213" s="246"/>
      <c r="J213" s="246"/>
      <c r="K213" s="246"/>
      <c r="L213" s="246"/>
      <c r="M213" s="246"/>
      <c r="N213" s="246"/>
      <c r="O213" s="246"/>
      <c r="P213" s="246"/>
      <c r="Q213" s="246"/>
    </row>
    <row r="214" spans="5:17" s="247" customFormat="1">
      <c r="E214" s="246"/>
      <c r="F214" s="246"/>
      <c r="G214" s="246"/>
      <c r="H214" s="246"/>
      <c r="I214" s="246"/>
      <c r="J214" s="246"/>
      <c r="K214" s="246"/>
      <c r="L214" s="246"/>
      <c r="M214" s="246"/>
      <c r="N214" s="246"/>
      <c r="O214" s="246"/>
      <c r="P214" s="246"/>
      <c r="Q214" s="246"/>
    </row>
    <row r="215" spans="5:17" s="247" customFormat="1">
      <c r="E215" s="246"/>
      <c r="F215" s="246"/>
      <c r="G215" s="246"/>
      <c r="H215" s="246"/>
      <c r="I215" s="246"/>
      <c r="J215" s="246"/>
      <c r="K215" s="246"/>
      <c r="L215" s="246"/>
      <c r="M215" s="246"/>
      <c r="N215" s="246"/>
      <c r="O215" s="246"/>
      <c r="P215" s="246"/>
      <c r="Q215" s="246"/>
    </row>
    <row r="216" spans="5:17" s="247" customFormat="1">
      <c r="E216" s="246"/>
      <c r="F216" s="246"/>
      <c r="G216" s="246"/>
      <c r="H216" s="246"/>
      <c r="I216" s="246"/>
      <c r="J216" s="246"/>
      <c r="K216" s="246"/>
      <c r="L216" s="246"/>
      <c r="M216" s="246"/>
      <c r="N216" s="246"/>
      <c r="O216" s="246"/>
      <c r="P216" s="246"/>
      <c r="Q216" s="246"/>
    </row>
    <row r="217" spans="5:17" s="247" customFormat="1">
      <c r="E217" s="246"/>
      <c r="F217" s="246"/>
      <c r="G217" s="246"/>
      <c r="H217" s="246"/>
      <c r="I217" s="246"/>
      <c r="J217" s="246"/>
      <c r="K217" s="246"/>
      <c r="L217" s="246"/>
      <c r="M217" s="246"/>
      <c r="N217" s="246"/>
      <c r="O217" s="246"/>
      <c r="P217" s="246"/>
      <c r="Q217" s="246"/>
    </row>
    <row r="218" spans="5:17" s="247" customFormat="1">
      <c r="E218" s="246"/>
      <c r="F218" s="246"/>
      <c r="G218" s="246"/>
      <c r="H218" s="246"/>
      <c r="I218" s="246"/>
      <c r="J218" s="246"/>
      <c r="K218" s="246"/>
      <c r="L218" s="246"/>
      <c r="M218" s="246"/>
      <c r="N218" s="246"/>
      <c r="O218" s="246"/>
      <c r="P218" s="246"/>
      <c r="Q218" s="246"/>
    </row>
    <row r="219" spans="5:17" s="247" customFormat="1">
      <c r="E219" s="246"/>
      <c r="F219" s="246"/>
      <c r="G219" s="246"/>
      <c r="H219" s="246"/>
      <c r="I219" s="246"/>
      <c r="J219" s="246"/>
      <c r="K219" s="246"/>
      <c r="L219" s="246"/>
      <c r="M219" s="246"/>
      <c r="N219" s="246"/>
      <c r="O219" s="246"/>
      <c r="P219" s="246"/>
      <c r="Q219" s="246"/>
    </row>
    <row r="220" spans="5:17" s="247" customFormat="1">
      <c r="E220" s="246"/>
      <c r="F220" s="246"/>
      <c r="G220" s="246"/>
      <c r="H220" s="246"/>
      <c r="I220" s="246"/>
      <c r="J220" s="246"/>
      <c r="K220" s="246"/>
      <c r="L220" s="246"/>
      <c r="M220" s="246"/>
      <c r="N220" s="246"/>
      <c r="O220" s="246"/>
      <c r="P220" s="246"/>
      <c r="Q220" s="246"/>
    </row>
    <row r="221" spans="5:17" s="247" customFormat="1">
      <c r="E221" s="246"/>
      <c r="F221" s="246"/>
      <c r="G221" s="246"/>
      <c r="H221" s="246"/>
      <c r="I221" s="246"/>
      <c r="J221" s="246"/>
      <c r="K221" s="246"/>
      <c r="L221" s="246"/>
      <c r="M221" s="246"/>
      <c r="N221" s="246"/>
      <c r="O221" s="246"/>
      <c r="P221" s="246"/>
      <c r="Q221" s="246"/>
    </row>
    <row r="222" spans="5:17" s="247" customFormat="1">
      <c r="E222" s="246"/>
      <c r="F222" s="246"/>
      <c r="G222" s="246"/>
      <c r="H222" s="246"/>
      <c r="I222" s="246"/>
      <c r="J222" s="246"/>
      <c r="K222" s="246"/>
      <c r="L222" s="246"/>
      <c r="M222" s="246"/>
      <c r="N222" s="246"/>
      <c r="O222" s="246"/>
      <c r="P222" s="246"/>
      <c r="Q222" s="246"/>
    </row>
    <row r="223" spans="5:17" s="247" customFormat="1">
      <c r="E223" s="246"/>
      <c r="F223" s="246"/>
      <c r="G223" s="246"/>
      <c r="H223" s="246"/>
      <c r="I223" s="246"/>
      <c r="J223" s="246"/>
      <c r="K223" s="246"/>
      <c r="L223" s="246"/>
      <c r="M223" s="246"/>
      <c r="N223" s="246"/>
      <c r="O223" s="246"/>
      <c r="P223" s="246"/>
      <c r="Q223" s="246"/>
    </row>
    <row r="224" spans="5:17" s="247" customFormat="1">
      <c r="E224" s="246"/>
      <c r="F224" s="246"/>
      <c r="G224" s="246"/>
      <c r="H224" s="246"/>
      <c r="I224" s="246"/>
      <c r="J224" s="246"/>
      <c r="K224" s="246"/>
      <c r="L224" s="246"/>
      <c r="M224" s="246"/>
      <c r="N224" s="246"/>
      <c r="O224" s="246"/>
      <c r="P224" s="246"/>
      <c r="Q224" s="246"/>
    </row>
    <row r="225" spans="5:17" s="247" customFormat="1">
      <c r="E225" s="246"/>
      <c r="F225" s="246"/>
      <c r="G225" s="246"/>
      <c r="H225" s="246"/>
      <c r="I225" s="246"/>
      <c r="J225" s="246"/>
      <c r="K225" s="246"/>
      <c r="L225" s="246"/>
      <c r="M225" s="246"/>
      <c r="N225" s="246"/>
      <c r="O225" s="246"/>
      <c r="P225" s="246"/>
      <c r="Q225" s="246"/>
    </row>
    <row r="226" spans="5:17" s="247" customFormat="1">
      <c r="E226" s="246"/>
      <c r="F226" s="246"/>
      <c r="G226" s="246"/>
      <c r="H226" s="246"/>
      <c r="I226" s="246"/>
      <c r="J226" s="246"/>
      <c r="K226" s="246"/>
      <c r="L226" s="246"/>
      <c r="M226" s="246"/>
      <c r="N226" s="246"/>
      <c r="O226" s="246"/>
      <c r="P226" s="246"/>
      <c r="Q226" s="246"/>
    </row>
    <row r="227" spans="5:17" s="247" customFormat="1">
      <c r="E227" s="246"/>
      <c r="F227" s="246"/>
      <c r="G227" s="246"/>
      <c r="H227" s="246"/>
      <c r="I227" s="246"/>
      <c r="J227" s="246"/>
      <c r="K227" s="246"/>
      <c r="L227" s="246"/>
      <c r="M227" s="246"/>
      <c r="N227" s="246"/>
      <c r="O227" s="246"/>
      <c r="P227" s="246"/>
      <c r="Q227" s="246"/>
    </row>
    <row r="228" spans="5:17" s="247" customFormat="1">
      <c r="E228" s="246"/>
      <c r="F228" s="246"/>
      <c r="G228" s="246"/>
      <c r="H228" s="246"/>
      <c r="I228" s="246"/>
      <c r="J228" s="246"/>
      <c r="K228" s="246"/>
      <c r="L228" s="246"/>
      <c r="M228" s="246"/>
      <c r="N228" s="246"/>
      <c r="O228" s="246"/>
      <c r="P228" s="246"/>
      <c r="Q228" s="246"/>
    </row>
    <row r="229" spans="5:17" s="247" customFormat="1">
      <c r="E229" s="246"/>
      <c r="F229" s="246"/>
      <c r="G229" s="246"/>
      <c r="H229" s="246"/>
      <c r="I229" s="246"/>
      <c r="J229" s="246"/>
      <c r="K229" s="246"/>
      <c r="L229" s="246"/>
      <c r="M229" s="246"/>
      <c r="N229" s="246"/>
      <c r="O229" s="246"/>
      <c r="P229" s="246"/>
      <c r="Q229" s="246"/>
    </row>
    <row r="230" spans="5:17" s="247" customFormat="1">
      <c r="E230" s="246"/>
      <c r="F230" s="246"/>
      <c r="G230" s="246"/>
      <c r="H230" s="246"/>
      <c r="I230" s="246"/>
      <c r="J230" s="246"/>
      <c r="K230" s="246"/>
      <c r="L230" s="246"/>
      <c r="M230" s="246"/>
      <c r="N230" s="246"/>
      <c r="O230" s="246"/>
      <c r="P230" s="246"/>
      <c r="Q230" s="246"/>
    </row>
    <row r="231" spans="5:17" s="247" customFormat="1">
      <c r="E231" s="246"/>
      <c r="F231" s="246"/>
      <c r="G231" s="246"/>
      <c r="H231" s="246"/>
      <c r="I231" s="246"/>
      <c r="J231" s="246"/>
      <c r="K231" s="246"/>
      <c r="L231" s="246"/>
      <c r="M231" s="246"/>
      <c r="N231" s="246"/>
      <c r="O231" s="246"/>
      <c r="P231" s="246"/>
      <c r="Q231" s="246"/>
    </row>
    <row r="232" spans="5:17" s="247" customFormat="1">
      <c r="E232" s="246"/>
      <c r="F232" s="246"/>
      <c r="G232" s="246"/>
      <c r="H232" s="246"/>
      <c r="I232" s="246"/>
      <c r="J232" s="246"/>
      <c r="K232" s="246"/>
      <c r="L232" s="246"/>
      <c r="M232" s="246"/>
      <c r="N232" s="246"/>
      <c r="O232" s="246"/>
      <c r="P232" s="246"/>
      <c r="Q232" s="246"/>
    </row>
    <row r="233" spans="5:17" s="247" customFormat="1">
      <c r="E233" s="246"/>
      <c r="F233" s="246"/>
      <c r="G233" s="246"/>
      <c r="H233" s="246"/>
      <c r="I233" s="246"/>
      <c r="J233" s="246"/>
      <c r="K233" s="246"/>
      <c r="L233" s="246"/>
      <c r="M233" s="246"/>
      <c r="N233" s="246"/>
      <c r="O233" s="246"/>
      <c r="P233" s="246"/>
      <c r="Q233" s="246"/>
    </row>
    <row r="234" spans="5:17" s="247" customFormat="1">
      <c r="E234" s="246"/>
      <c r="F234" s="246"/>
      <c r="G234" s="246"/>
      <c r="H234" s="246"/>
      <c r="I234" s="246"/>
      <c r="J234" s="246"/>
      <c r="K234" s="246"/>
      <c r="L234" s="246"/>
      <c r="M234" s="246"/>
      <c r="N234" s="246"/>
      <c r="O234" s="246"/>
      <c r="P234" s="246"/>
      <c r="Q234" s="246"/>
    </row>
    <row r="235" spans="5:17" s="247" customFormat="1">
      <c r="E235" s="246"/>
      <c r="F235" s="246"/>
      <c r="G235" s="246"/>
      <c r="H235" s="246"/>
      <c r="I235" s="246"/>
      <c r="J235" s="246"/>
      <c r="K235" s="246"/>
      <c r="L235" s="246"/>
      <c r="M235" s="246"/>
      <c r="N235" s="246"/>
      <c r="O235" s="246"/>
      <c r="P235" s="246"/>
      <c r="Q235" s="246"/>
    </row>
    <row r="236" spans="5:17" s="247" customFormat="1">
      <c r="E236" s="246"/>
      <c r="F236" s="246"/>
      <c r="G236" s="246"/>
      <c r="H236" s="246"/>
      <c r="I236" s="246"/>
      <c r="J236" s="246"/>
      <c r="K236" s="246"/>
      <c r="L236" s="246"/>
      <c r="M236" s="246"/>
      <c r="N236" s="246"/>
      <c r="O236" s="246"/>
      <c r="P236" s="246"/>
      <c r="Q236" s="246"/>
    </row>
    <row r="237" spans="5:17" s="247" customFormat="1">
      <c r="E237" s="246"/>
      <c r="F237" s="246"/>
      <c r="G237" s="246"/>
      <c r="H237" s="246"/>
      <c r="I237" s="246"/>
      <c r="J237" s="246"/>
      <c r="K237" s="246"/>
      <c r="L237" s="246"/>
      <c r="M237" s="246"/>
      <c r="N237" s="246"/>
      <c r="O237" s="246"/>
      <c r="P237" s="246"/>
      <c r="Q237" s="246"/>
    </row>
    <row r="238" spans="5:17" s="247" customFormat="1">
      <c r="E238" s="246"/>
      <c r="F238" s="246"/>
      <c r="G238" s="246"/>
      <c r="H238" s="246"/>
      <c r="I238" s="246"/>
      <c r="J238" s="246"/>
      <c r="K238" s="246"/>
      <c r="L238" s="246"/>
      <c r="M238" s="246"/>
      <c r="N238" s="246"/>
      <c r="O238" s="246"/>
      <c r="P238" s="246"/>
      <c r="Q238" s="246"/>
    </row>
    <row r="239" spans="5:17" s="247" customFormat="1">
      <c r="E239" s="246"/>
      <c r="F239" s="246"/>
      <c r="G239" s="246"/>
      <c r="H239" s="246"/>
      <c r="I239" s="246"/>
      <c r="J239" s="246"/>
      <c r="K239" s="246"/>
      <c r="L239" s="246"/>
      <c r="M239" s="246"/>
      <c r="N239" s="246"/>
      <c r="O239" s="246"/>
      <c r="P239" s="246"/>
      <c r="Q239" s="246"/>
    </row>
    <row r="240" spans="5:17" s="247" customFormat="1">
      <c r="E240" s="246"/>
      <c r="F240" s="246"/>
      <c r="G240" s="246"/>
      <c r="H240" s="246"/>
      <c r="I240" s="246"/>
      <c r="J240" s="246"/>
      <c r="K240" s="246"/>
      <c r="L240" s="246"/>
      <c r="M240" s="246"/>
      <c r="N240" s="246"/>
      <c r="O240" s="246"/>
      <c r="P240" s="246"/>
      <c r="Q240" s="246"/>
    </row>
    <row r="241" spans="5:17" s="247" customFormat="1">
      <c r="E241" s="246"/>
      <c r="F241" s="246"/>
      <c r="G241" s="246"/>
      <c r="H241" s="246"/>
      <c r="I241" s="246"/>
      <c r="J241" s="246"/>
      <c r="K241" s="246"/>
      <c r="L241" s="246"/>
      <c r="M241" s="246"/>
      <c r="N241" s="246"/>
      <c r="O241" s="246"/>
      <c r="P241" s="246"/>
      <c r="Q241" s="246"/>
    </row>
    <row r="242" spans="5:17" s="247" customFormat="1">
      <c r="E242" s="246"/>
      <c r="F242" s="246"/>
      <c r="G242" s="246"/>
      <c r="H242" s="246"/>
      <c r="I242" s="246"/>
      <c r="J242" s="246"/>
      <c r="K242" s="246"/>
      <c r="L242" s="246"/>
      <c r="M242" s="246"/>
      <c r="N242" s="246"/>
      <c r="O242" s="246"/>
      <c r="P242" s="246"/>
      <c r="Q242" s="246"/>
    </row>
    <row r="243" spans="5:17" s="247" customFormat="1">
      <c r="E243" s="246"/>
      <c r="F243" s="246"/>
      <c r="G243" s="246"/>
      <c r="H243" s="246"/>
      <c r="I243" s="246"/>
      <c r="J243" s="246"/>
      <c r="K243" s="246"/>
      <c r="L243" s="246"/>
      <c r="M243" s="246"/>
      <c r="N243" s="246"/>
      <c r="O243" s="246"/>
      <c r="P243" s="246"/>
      <c r="Q243" s="246"/>
    </row>
    <row r="244" spans="5:17" s="247" customFormat="1">
      <c r="E244" s="246"/>
      <c r="F244" s="246"/>
      <c r="G244" s="246"/>
      <c r="H244" s="246"/>
      <c r="I244" s="246"/>
      <c r="J244" s="246"/>
      <c r="K244" s="246"/>
      <c r="L244" s="246"/>
      <c r="M244" s="246"/>
      <c r="N244" s="246"/>
      <c r="O244" s="246"/>
      <c r="P244" s="246"/>
      <c r="Q244" s="246"/>
    </row>
    <row r="245" spans="5:17" s="247" customFormat="1">
      <c r="E245" s="246"/>
      <c r="F245" s="246"/>
      <c r="G245" s="246"/>
      <c r="H245" s="246"/>
      <c r="I245" s="246"/>
      <c r="J245" s="246"/>
      <c r="K245" s="246"/>
      <c r="L245" s="246"/>
      <c r="M245" s="246"/>
      <c r="N245" s="246"/>
      <c r="O245" s="246"/>
      <c r="P245" s="246"/>
      <c r="Q245" s="246"/>
    </row>
    <row r="246" spans="5:17" s="247" customFormat="1">
      <c r="E246" s="246"/>
      <c r="F246" s="246"/>
      <c r="G246" s="246"/>
      <c r="H246" s="246"/>
      <c r="I246" s="246"/>
      <c r="J246" s="246"/>
      <c r="K246" s="246"/>
      <c r="L246" s="246"/>
      <c r="M246" s="246"/>
      <c r="N246" s="246"/>
      <c r="O246" s="246"/>
      <c r="P246" s="246"/>
      <c r="Q246" s="246"/>
    </row>
    <row r="247" spans="5:17" s="247" customFormat="1">
      <c r="E247" s="246"/>
      <c r="F247" s="246"/>
      <c r="G247" s="246"/>
      <c r="H247" s="246"/>
      <c r="I247" s="246"/>
      <c r="J247" s="246"/>
      <c r="K247" s="246"/>
      <c r="L247" s="246"/>
      <c r="M247" s="246"/>
      <c r="N247" s="246"/>
      <c r="O247" s="246"/>
      <c r="P247" s="246"/>
      <c r="Q247" s="246"/>
    </row>
    <row r="248" spans="5:17" s="247" customFormat="1">
      <c r="E248" s="246"/>
      <c r="F248" s="246"/>
      <c r="G248" s="246"/>
      <c r="H248" s="246"/>
      <c r="I248" s="246"/>
      <c r="J248" s="246"/>
      <c r="K248" s="246"/>
      <c r="L248" s="246"/>
      <c r="M248" s="246"/>
      <c r="N248" s="246"/>
      <c r="O248" s="246"/>
      <c r="P248" s="246"/>
      <c r="Q248" s="246"/>
    </row>
    <row r="249" spans="5:17" s="247" customFormat="1">
      <c r="E249" s="246"/>
      <c r="F249" s="246"/>
      <c r="G249" s="246"/>
      <c r="H249" s="246"/>
      <c r="I249" s="246"/>
      <c r="J249" s="246"/>
      <c r="K249" s="246"/>
      <c r="L249" s="246"/>
      <c r="M249" s="246"/>
      <c r="N249" s="246"/>
      <c r="O249" s="246"/>
      <c r="P249" s="246"/>
      <c r="Q249" s="246"/>
    </row>
    <row r="250" spans="5:17" s="247" customFormat="1">
      <c r="E250" s="246"/>
      <c r="F250" s="246"/>
      <c r="G250" s="246"/>
      <c r="H250" s="246"/>
      <c r="I250" s="246"/>
      <c r="J250" s="246"/>
      <c r="K250" s="246"/>
      <c r="L250" s="246"/>
      <c r="M250" s="246"/>
      <c r="N250" s="246"/>
      <c r="O250" s="246"/>
      <c r="P250" s="246"/>
      <c r="Q250" s="246"/>
    </row>
    <row r="251" spans="5:17" s="247" customFormat="1">
      <c r="E251" s="246"/>
      <c r="F251" s="246"/>
      <c r="G251" s="246"/>
      <c r="H251" s="246"/>
      <c r="I251" s="246"/>
      <c r="J251" s="246"/>
      <c r="K251" s="246"/>
      <c r="L251" s="246"/>
      <c r="M251" s="246"/>
      <c r="N251" s="246"/>
      <c r="O251" s="246"/>
      <c r="P251" s="246"/>
      <c r="Q251" s="246"/>
    </row>
    <row r="252" spans="5:17" s="247" customFormat="1">
      <c r="E252" s="246"/>
      <c r="F252" s="246"/>
      <c r="G252" s="246"/>
      <c r="H252" s="246"/>
      <c r="I252" s="246"/>
      <c r="J252" s="246"/>
      <c r="K252" s="246"/>
      <c r="L252" s="246"/>
      <c r="M252" s="246"/>
      <c r="N252" s="246"/>
      <c r="O252" s="246"/>
      <c r="P252" s="246"/>
      <c r="Q252" s="246"/>
    </row>
    <row r="253" spans="5:17" s="247" customFormat="1">
      <c r="E253" s="246"/>
      <c r="F253" s="246"/>
      <c r="G253" s="246"/>
      <c r="H253" s="246"/>
      <c r="I253" s="246"/>
      <c r="J253" s="246"/>
      <c r="K253" s="246"/>
      <c r="L253" s="246"/>
      <c r="M253" s="246"/>
      <c r="N253" s="246"/>
      <c r="O253" s="246"/>
      <c r="P253" s="246"/>
      <c r="Q253" s="246"/>
    </row>
    <row r="254" spans="5:17" s="247" customFormat="1">
      <c r="E254" s="246"/>
      <c r="F254" s="246"/>
      <c r="G254" s="246"/>
      <c r="H254" s="246"/>
      <c r="I254" s="246"/>
      <c r="J254" s="246"/>
      <c r="K254" s="246"/>
      <c r="L254" s="246"/>
      <c r="M254" s="246"/>
      <c r="N254" s="246"/>
      <c r="O254" s="246"/>
      <c r="P254" s="246"/>
      <c r="Q254" s="246"/>
    </row>
    <row r="255" spans="5:17" s="247" customFormat="1">
      <c r="E255" s="246"/>
      <c r="F255" s="246"/>
      <c r="G255" s="246"/>
      <c r="H255" s="246"/>
      <c r="I255" s="246"/>
      <c r="J255" s="246"/>
      <c r="K255" s="246"/>
      <c r="L255" s="246"/>
      <c r="M255" s="246"/>
      <c r="N255" s="246"/>
      <c r="O255" s="246"/>
      <c r="P255" s="246"/>
      <c r="Q255" s="246"/>
    </row>
    <row r="256" spans="5:17" s="247" customFormat="1">
      <c r="E256" s="246"/>
      <c r="F256" s="246"/>
      <c r="G256" s="246"/>
      <c r="H256" s="246"/>
      <c r="I256" s="246"/>
      <c r="J256" s="246"/>
      <c r="K256" s="246"/>
      <c r="L256" s="246"/>
      <c r="M256" s="246"/>
      <c r="N256" s="246"/>
      <c r="O256" s="246"/>
      <c r="P256" s="246"/>
      <c r="Q256" s="246"/>
    </row>
    <row r="257" spans="5:17" s="247" customFormat="1">
      <c r="E257" s="246"/>
      <c r="F257" s="246"/>
      <c r="G257" s="246"/>
      <c r="H257" s="246"/>
      <c r="I257" s="246"/>
      <c r="J257" s="246"/>
      <c r="K257" s="246"/>
      <c r="L257" s="246"/>
      <c r="M257" s="246"/>
      <c r="N257" s="246"/>
      <c r="O257" s="246"/>
      <c r="P257" s="246"/>
      <c r="Q257" s="246"/>
    </row>
    <row r="258" spans="5:17" s="247" customFormat="1">
      <c r="E258" s="246"/>
      <c r="F258" s="246"/>
      <c r="G258" s="246"/>
      <c r="H258" s="246"/>
      <c r="I258" s="246"/>
      <c r="J258" s="246"/>
      <c r="K258" s="246"/>
      <c r="L258" s="246"/>
      <c r="M258" s="246"/>
      <c r="N258" s="246"/>
      <c r="O258" s="246"/>
      <c r="P258" s="246"/>
      <c r="Q258" s="246"/>
    </row>
    <row r="259" spans="5:17" s="247" customFormat="1">
      <c r="E259" s="246"/>
      <c r="F259" s="246"/>
      <c r="G259" s="246"/>
      <c r="H259" s="246"/>
      <c r="I259" s="246"/>
      <c r="J259" s="246"/>
      <c r="K259" s="246"/>
      <c r="L259" s="246"/>
      <c r="M259" s="246"/>
      <c r="N259" s="246"/>
      <c r="O259" s="246"/>
      <c r="P259" s="246"/>
      <c r="Q259" s="246"/>
    </row>
    <row r="260" spans="5:17" s="247" customFormat="1">
      <c r="E260" s="246"/>
      <c r="F260" s="246"/>
      <c r="G260" s="246"/>
      <c r="H260" s="246"/>
      <c r="I260" s="246"/>
      <c r="J260" s="246"/>
      <c r="K260" s="246"/>
      <c r="L260" s="246"/>
      <c r="M260" s="246"/>
      <c r="N260" s="246"/>
      <c r="O260" s="246"/>
      <c r="P260" s="246"/>
      <c r="Q260" s="246"/>
    </row>
    <row r="261" spans="5:17" s="247" customFormat="1">
      <c r="E261" s="246"/>
      <c r="F261" s="246"/>
      <c r="G261" s="246"/>
      <c r="H261" s="246"/>
      <c r="I261" s="246"/>
      <c r="J261" s="246"/>
      <c r="K261" s="246"/>
      <c r="L261" s="246"/>
      <c r="M261" s="246"/>
      <c r="N261" s="246"/>
      <c r="O261" s="246"/>
      <c r="P261" s="246"/>
      <c r="Q261" s="246"/>
    </row>
    <row r="262" spans="5:17" s="247" customFormat="1">
      <c r="E262" s="246"/>
      <c r="F262" s="246"/>
      <c r="G262" s="246"/>
      <c r="H262" s="246"/>
      <c r="I262" s="246"/>
      <c r="J262" s="246"/>
      <c r="K262" s="246"/>
      <c r="L262" s="246"/>
      <c r="M262" s="246"/>
      <c r="N262" s="246"/>
      <c r="O262" s="246"/>
      <c r="P262" s="246"/>
      <c r="Q262" s="246"/>
    </row>
    <row r="263" spans="5:17" s="247" customFormat="1">
      <c r="E263" s="246"/>
      <c r="F263" s="246"/>
      <c r="G263" s="246"/>
      <c r="H263" s="246"/>
      <c r="I263" s="246"/>
      <c r="J263" s="246"/>
      <c r="K263" s="246"/>
      <c r="L263" s="246"/>
      <c r="M263" s="246"/>
      <c r="N263" s="246"/>
      <c r="O263" s="246"/>
      <c r="P263" s="246"/>
      <c r="Q263" s="246"/>
    </row>
    <row r="264" spans="5:17" s="247" customFormat="1">
      <c r="E264" s="246"/>
      <c r="F264" s="246"/>
      <c r="G264" s="246"/>
      <c r="H264" s="246"/>
      <c r="I264" s="246"/>
      <c r="J264" s="246"/>
      <c r="K264" s="246"/>
      <c r="L264" s="246"/>
      <c r="M264" s="246"/>
      <c r="N264" s="246"/>
      <c r="O264" s="246"/>
      <c r="P264" s="246"/>
      <c r="Q264" s="246"/>
    </row>
    <row r="265" spans="5:17" s="247" customFormat="1">
      <c r="E265" s="246"/>
      <c r="F265" s="246"/>
      <c r="G265" s="246"/>
      <c r="H265" s="246"/>
      <c r="I265" s="246"/>
      <c r="J265" s="246"/>
      <c r="K265" s="246"/>
      <c r="L265" s="246"/>
      <c r="M265" s="246"/>
      <c r="N265" s="246"/>
      <c r="O265" s="246"/>
      <c r="P265" s="246"/>
      <c r="Q265" s="246"/>
    </row>
    <row r="266" spans="5:17" s="247" customFormat="1">
      <c r="E266" s="246"/>
      <c r="F266" s="246"/>
      <c r="G266" s="246"/>
      <c r="H266" s="246"/>
      <c r="I266" s="246"/>
      <c r="J266" s="246"/>
      <c r="K266" s="246"/>
      <c r="L266" s="246"/>
      <c r="M266" s="246"/>
      <c r="N266" s="246"/>
      <c r="O266" s="246"/>
      <c r="P266" s="246"/>
      <c r="Q266" s="246"/>
    </row>
    <row r="267" spans="5:17" s="247" customFormat="1">
      <c r="E267" s="246"/>
      <c r="F267" s="246"/>
      <c r="G267" s="246"/>
      <c r="H267" s="246"/>
      <c r="I267" s="246"/>
      <c r="J267" s="246"/>
      <c r="K267" s="246"/>
      <c r="L267" s="246"/>
      <c r="M267" s="246"/>
      <c r="N267" s="246"/>
      <c r="O267" s="246"/>
      <c r="P267" s="246"/>
      <c r="Q267" s="246"/>
    </row>
    <row r="268" spans="5:17" s="247" customFormat="1">
      <c r="E268" s="246"/>
      <c r="F268" s="246"/>
      <c r="G268" s="246"/>
      <c r="H268" s="246"/>
      <c r="I268" s="246"/>
      <c r="J268" s="246"/>
      <c r="K268" s="246"/>
      <c r="L268" s="246"/>
      <c r="M268" s="246"/>
      <c r="N268" s="246"/>
      <c r="O268" s="246"/>
      <c r="P268" s="246"/>
      <c r="Q268" s="246"/>
    </row>
    <row r="269" spans="5:17" s="247" customFormat="1">
      <c r="E269" s="246"/>
      <c r="F269" s="246"/>
      <c r="G269" s="246"/>
      <c r="H269" s="246"/>
      <c r="I269" s="246"/>
      <c r="J269" s="246"/>
      <c r="K269" s="246"/>
      <c r="L269" s="246"/>
      <c r="M269" s="246"/>
      <c r="N269" s="246"/>
      <c r="O269" s="246"/>
      <c r="P269" s="246"/>
      <c r="Q269" s="246"/>
    </row>
    <row r="270" spans="5:17" s="247" customFormat="1">
      <c r="E270" s="246"/>
      <c r="F270" s="246"/>
      <c r="G270" s="246"/>
      <c r="H270" s="246"/>
      <c r="I270" s="246"/>
      <c r="J270" s="246"/>
      <c r="K270" s="246"/>
      <c r="L270" s="246"/>
      <c r="M270" s="246"/>
      <c r="N270" s="246"/>
      <c r="O270" s="246"/>
      <c r="P270" s="246"/>
      <c r="Q270" s="246"/>
    </row>
    <row r="271" spans="5:17" s="247" customFormat="1">
      <c r="E271" s="246"/>
      <c r="F271" s="246"/>
      <c r="G271" s="246"/>
      <c r="H271" s="246"/>
      <c r="I271" s="246"/>
      <c r="J271" s="246"/>
      <c r="K271" s="246"/>
      <c r="L271" s="246"/>
      <c r="M271" s="246"/>
      <c r="N271" s="246"/>
      <c r="O271" s="246"/>
      <c r="P271" s="246"/>
      <c r="Q271" s="246"/>
    </row>
    <row r="272" spans="5:17" s="247" customFormat="1">
      <c r="E272" s="246"/>
      <c r="F272" s="246"/>
      <c r="G272" s="246"/>
      <c r="H272" s="246"/>
      <c r="I272" s="246"/>
      <c r="J272" s="246"/>
      <c r="K272" s="246"/>
      <c r="L272" s="246"/>
      <c r="M272" s="246"/>
      <c r="N272" s="246"/>
      <c r="O272" s="246"/>
      <c r="P272" s="246"/>
      <c r="Q272" s="246"/>
    </row>
    <row r="273" spans="5:17" s="247" customFormat="1">
      <c r="E273" s="246"/>
      <c r="F273" s="246"/>
      <c r="G273" s="246"/>
      <c r="H273" s="246"/>
      <c r="I273" s="246"/>
      <c r="J273" s="246"/>
      <c r="K273" s="246"/>
      <c r="L273" s="246"/>
      <c r="M273" s="246"/>
      <c r="N273" s="246"/>
      <c r="O273" s="246"/>
      <c r="P273" s="246"/>
      <c r="Q273" s="246"/>
    </row>
    <row r="274" spans="5:17" s="247" customFormat="1">
      <c r="E274" s="246"/>
      <c r="F274" s="246"/>
      <c r="G274" s="246"/>
      <c r="H274" s="246"/>
      <c r="I274" s="246"/>
      <c r="J274" s="246"/>
      <c r="K274" s="246"/>
      <c r="L274" s="246"/>
      <c r="M274" s="246"/>
      <c r="N274" s="246"/>
      <c r="O274" s="246"/>
      <c r="P274" s="246"/>
      <c r="Q274" s="246"/>
    </row>
    <row r="275" spans="5:17" s="247" customFormat="1">
      <c r="E275" s="246"/>
      <c r="F275" s="246"/>
      <c r="G275" s="246"/>
      <c r="H275" s="246"/>
      <c r="I275" s="246"/>
      <c r="J275" s="246"/>
      <c r="K275" s="246"/>
      <c r="L275" s="246"/>
      <c r="M275" s="246"/>
      <c r="N275" s="246"/>
      <c r="O275" s="246"/>
      <c r="P275" s="246"/>
      <c r="Q275" s="246"/>
    </row>
    <row r="276" spans="5:17" s="247" customFormat="1">
      <c r="E276" s="246"/>
      <c r="F276" s="246"/>
      <c r="G276" s="246"/>
      <c r="H276" s="246"/>
      <c r="I276" s="246"/>
      <c r="J276" s="246"/>
      <c r="K276" s="246"/>
      <c r="L276" s="246"/>
      <c r="M276" s="246"/>
      <c r="N276" s="246"/>
      <c r="O276" s="246"/>
      <c r="P276" s="246"/>
      <c r="Q276" s="246"/>
    </row>
    <row r="277" spans="5:17" s="247" customFormat="1">
      <c r="E277" s="246"/>
      <c r="F277" s="246"/>
      <c r="G277" s="246"/>
      <c r="H277" s="246"/>
      <c r="I277" s="246"/>
      <c r="J277" s="246"/>
      <c r="K277" s="246"/>
      <c r="L277" s="246"/>
      <c r="M277" s="246"/>
      <c r="N277" s="246"/>
      <c r="O277" s="246"/>
      <c r="P277" s="246"/>
      <c r="Q277" s="246"/>
    </row>
    <row r="278" spans="5:17" s="247" customFormat="1">
      <c r="E278" s="246"/>
      <c r="F278" s="246"/>
      <c r="G278" s="246"/>
      <c r="H278" s="246"/>
      <c r="I278" s="246"/>
      <c r="J278" s="246"/>
      <c r="K278" s="246"/>
      <c r="L278" s="246"/>
      <c r="M278" s="246"/>
      <c r="N278" s="246"/>
      <c r="O278" s="246"/>
      <c r="P278" s="246"/>
      <c r="Q278" s="246"/>
    </row>
    <row r="279" spans="5:17" s="247" customFormat="1">
      <c r="E279" s="246"/>
      <c r="F279" s="246"/>
      <c r="G279" s="246"/>
      <c r="H279" s="246"/>
      <c r="I279" s="246"/>
      <c r="J279" s="246"/>
      <c r="K279" s="246"/>
      <c r="L279" s="246"/>
      <c r="M279" s="246"/>
      <c r="N279" s="246"/>
      <c r="O279" s="246"/>
      <c r="P279" s="246"/>
      <c r="Q279" s="246"/>
    </row>
    <row r="280" spans="5:17" s="247" customFormat="1">
      <c r="E280" s="246"/>
      <c r="F280" s="246"/>
      <c r="G280" s="246"/>
      <c r="H280" s="246"/>
      <c r="I280" s="246"/>
      <c r="J280" s="246"/>
      <c r="K280" s="246"/>
      <c r="L280" s="246"/>
      <c r="M280" s="246"/>
      <c r="N280" s="246"/>
      <c r="O280" s="246"/>
      <c r="P280" s="246"/>
      <c r="Q280" s="246"/>
    </row>
    <row r="281" spans="5:17" s="247" customFormat="1">
      <c r="E281" s="246"/>
      <c r="F281" s="246"/>
      <c r="G281" s="246"/>
      <c r="H281" s="246"/>
      <c r="I281" s="246"/>
      <c r="J281" s="246"/>
      <c r="K281" s="246"/>
      <c r="L281" s="246"/>
      <c r="M281" s="246"/>
      <c r="N281" s="246"/>
      <c r="O281" s="246"/>
      <c r="P281" s="246"/>
      <c r="Q281" s="246"/>
    </row>
    <row r="282" spans="5:17" s="247" customFormat="1">
      <c r="E282" s="246"/>
      <c r="F282" s="246"/>
      <c r="G282" s="246"/>
      <c r="H282" s="246"/>
      <c r="I282" s="246"/>
      <c r="J282" s="246"/>
      <c r="K282" s="246"/>
      <c r="L282" s="246"/>
      <c r="M282" s="246"/>
      <c r="N282" s="246"/>
      <c r="O282" s="246"/>
      <c r="P282" s="246"/>
      <c r="Q282" s="246"/>
    </row>
    <row r="283" spans="5:17" s="247" customFormat="1">
      <c r="E283" s="246"/>
      <c r="F283" s="246"/>
      <c r="G283" s="246"/>
      <c r="H283" s="246"/>
      <c r="I283" s="246"/>
      <c r="J283" s="246"/>
      <c r="K283" s="246"/>
      <c r="L283" s="246"/>
      <c r="M283" s="246"/>
      <c r="N283" s="246"/>
      <c r="O283" s="246"/>
      <c r="P283" s="246"/>
      <c r="Q283" s="246"/>
    </row>
    <row r="284" spans="5:17" s="247" customFormat="1">
      <c r="E284" s="246"/>
      <c r="F284" s="246"/>
      <c r="G284" s="246"/>
      <c r="H284" s="246"/>
      <c r="I284" s="246"/>
      <c r="J284" s="246"/>
      <c r="K284" s="246"/>
      <c r="L284" s="246"/>
      <c r="M284" s="246"/>
      <c r="N284" s="246"/>
      <c r="O284" s="246"/>
      <c r="P284" s="246"/>
      <c r="Q284" s="246"/>
    </row>
    <row r="285" spans="5:17" s="247" customFormat="1">
      <c r="E285" s="246"/>
      <c r="F285" s="246"/>
      <c r="G285" s="246"/>
      <c r="H285" s="246"/>
      <c r="I285" s="246"/>
      <c r="J285" s="246"/>
      <c r="K285" s="246"/>
      <c r="L285" s="246"/>
      <c r="M285" s="246"/>
      <c r="N285" s="246"/>
      <c r="O285" s="246"/>
      <c r="P285" s="246"/>
      <c r="Q285" s="246"/>
    </row>
    <row r="286" spans="5:17" s="247" customFormat="1">
      <c r="E286" s="246"/>
      <c r="F286" s="246"/>
      <c r="G286" s="246"/>
      <c r="H286" s="246"/>
      <c r="I286" s="246"/>
      <c r="J286" s="246"/>
      <c r="K286" s="246"/>
      <c r="L286" s="246"/>
      <c r="M286" s="246"/>
      <c r="N286" s="246"/>
      <c r="O286" s="246"/>
      <c r="P286" s="246"/>
      <c r="Q286" s="246"/>
    </row>
    <row r="287" spans="5:17" s="247" customFormat="1">
      <c r="E287" s="246"/>
      <c r="F287" s="246"/>
      <c r="G287" s="246"/>
      <c r="H287" s="246"/>
      <c r="I287" s="246"/>
      <c r="J287" s="246"/>
      <c r="K287" s="246"/>
      <c r="L287" s="246"/>
      <c r="M287" s="246"/>
      <c r="N287" s="246"/>
      <c r="O287" s="246"/>
      <c r="P287" s="246"/>
      <c r="Q287" s="246"/>
    </row>
    <row r="288" spans="5:17" s="247" customFormat="1">
      <c r="E288" s="246"/>
      <c r="F288" s="246"/>
      <c r="G288" s="246"/>
      <c r="H288" s="246"/>
      <c r="I288" s="246"/>
      <c r="J288" s="246"/>
      <c r="K288" s="246"/>
      <c r="L288" s="246"/>
      <c r="M288" s="246"/>
      <c r="N288" s="246"/>
      <c r="O288" s="246"/>
      <c r="P288" s="246"/>
      <c r="Q288" s="246"/>
    </row>
    <row r="289" spans="5:17" s="247" customFormat="1">
      <c r="E289" s="246"/>
      <c r="F289" s="246"/>
      <c r="G289" s="246"/>
      <c r="H289" s="246"/>
      <c r="I289" s="246"/>
      <c r="J289" s="246"/>
      <c r="K289" s="246"/>
      <c r="L289" s="246"/>
      <c r="M289" s="246"/>
      <c r="N289" s="246"/>
      <c r="O289" s="246"/>
      <c r="P289" s="246"/>
      <c r="Q289" s="246"/>
    </row>
    <row r="290" spans="5:17" s="247" customFormat="1">
      <c r="E290" s="246"/>
      <c r="F290" s="246"/>
      <c r="G290" s="246"/>
      <c r="H290" s="246"/>
      <c r="I290" s="246"/>
      <c r="J290" s="246"/>
      <c r="K290" s="246"/>
      <c r="L290" s="246"/>
      <c r="M290" s="246"/>
      <c r="N290" s="246"/>
      <c r="O290" s="246"/>
      <c r="P290" s="246"/>
      <c r="Q290" s="246"/>
    </row>
    <row r="291" spans="5:17" s="247" customFormat="1">
      <c r="E291" s="246"/>
      <c r="F291" s="246"/>
      <c r="G291" s="246"/>
      <c r="H291" s="246"/>
      <c r="I291" s="246"/>
      <c r="J291" s="246"/>
      <c r="K291" s="246"/>
      <c r="L291" s="246"/>
      <c r="M291" s="246"/>
      <c r="N291" s="246"/>
      <c r="O291" s="246"/>
      <c r="P291" s="246"/>
      <c r="Q291" s="246"/>
    </row>
    <row r="292" spans="5:17" s="247" customFormat="1">
      <c r="E292" s="246"/>
      <c r="F292" s="246"/>
      <c r="G292" s="246"/>
      <c r="H292" s="246"/>
      <c r="I292" s="246"/>
      <c r="J292" s="246"/>
      <c r="K292" s="246"/>
      <c r="L292" s="246"/>
      <c r="M292" s="246"/>
      <c r="N292" s="246"/>
      <c r="O292" s="246"/>
      <c r="P292" s="246"/>
      <c r="Q292" s="246"/>
    </row>
    <row r="293" spans="5:17" s="247" customFormat="1">
      <c r="E293" s="246"/>
      <c r="F293" s="246"/>
      <c r="G293" s="246"/>
      <c r="H293" s="246"/>
      <c r="I293" s="246"/>
      <c r="J293" s="246"/>
      <c r="K293" s="246"/>
      <c r="L293" s="246"/>
      <c r="M293" s="246"/>
      <c r="N293" s="246"/>
      <c r="O293" s="246"/>
      <c r="P293" s="246"/>
      <c r="Q293" s="246"/>
    </row>
    <row r="294" spans="5:17" s="247" customFormat="1">
      <c r="E294" s="246"/>
      <c r="F294" s="246"/>
      <c r="G294" s="246"/>
      <c r="H294" s="246"/>
      <c r="I294" s="246"/>
      <c r="J294" s="246"/>
      <c r="K294" s="246"/>
      <c r="L294" s="246"/>
      <c r="M294" s="246"/>
      <c r="N294" s="246"/>
      <c r="O294" s="246"/>
      <c r="P294" s="246"/>
      <c r="Q294" s="246"/>
    </row>
    <row r="295" spans="5:17" s="247" customFormat="1">
      <c r="E295" s="246"/>
      <c r="F295" s="246"/>
      <c r="G295" s="246"/>
      <c r="H295" s="246"/>
      <c r="I295" s="246"/>
      <c r="J295" s="246"/>
      <c r="K295" s="246"/>
      <c r="L295" s="246"/>
      <c r="M295" s="246"/>
      <c r="N295" s="246"/>
      <c r="O295" s="246"/>
      <c r="P295" s="246"/>
      <c r="Q295" s="246"/>
    </row>
    <row r="296" spans="5:17" s="247" customFormat="1">
      <c r="E296" s="246"/>
      <c r="F296" s="246"/>
      <c r="G296" s="246"/>
      <c r="H296" s="246"/>
      <c r="I296" s="246"/>
      <c r="J296" s="246"/>
      <c r="K296" s="246"/>
      <c r="L296" s="246"/>
      <c r="M296" s="246"/>
      <c r="N296" s="246"/>
      <c r="O296" s="246"/>
      <c r="P296" s="246"/>
      <c r="Q296" s="246"/>
    </row>
    <row r="297" spans="5:17" s="247" customFormat="1">
      <c r="E297" s="246"/>
      <c r="F297" s="246"/>
      <c r="G297" s="246"/>
      <c r="H297" s="246"/>
      <c r="I297" s="246"/>
      <c r="J297" s="246"/>
      <c r="K297" s="246"/>
      <c r="L297" s="246"/>
      <c r="M297" s="246"/>
      <c r="N297" s="246"/>
      <c r="O297" s="246"/>
      <c r="P297" s="246"/>
      <c r="Q297" s="246"/>
    </row>
    <row r="298" spans="5:17" s="247" customFormat="1">
      <c r="E298" s="246"/>
      <c r="F298" s="246"/>
      <c r="G298" s="246"/>
      <c r="H298" s="246"/>
      <c r="I298" s="246"/>
      <c r="J298" s="246"/>
      <c r="K298" s="246"/>
      <c r="L298" s="246"/>
      <c r="M298" s="246"/>
      <c r="N298" s="246"/>
      <c r="O298" s="246"/>
      <c r="P298" s="246"/>
      <c r="Q298" s="246"/>
    </row>
    <row r="299" spans="5:17" s="247" customFormat="1">
      <c r="E299" s="246"/>
      <c r="F299" s="246"/>
      <c r="G299" s="246"/>
      <c r="H299" s="246"/>
      <c r="I299" s="246"/>
      <c r="J299" s="246"/>
      <c r="K299" s="246"/>
      <c r="L299" s="246"/>
      <c r="M299" s="246"/>
      <c r="N299" s="246"/>
      <c r="O299" s="246"/>
      <c r="P299" s="246"/>
      <c r="Q299" s="246"/>
    </row>
    <row r="300" spans="5:17" s="247" customFormat="1">
      <c r="E300" s="246"/>
      <c r="F300" s="246"/>
      <c r="G300" s="246"/>
      <c r="H300" s="246"/>
      <c r="I300" s="246"/>
      <c r="J300" s="246"/>
      <c r="K300" s="246"/>
      <c r="L300" s="246"/>
      <c r="M300" s="246"/>
      <c r="N300" s="246"/>
      <c r="O300" s="246"/>
      <c r="P300" s="246"/>
      <c r="Q300" s="246"/>
    </row>
    <row r="301" spans="5:17" s="247" customFormat="1">
      <c r="E301" s="246"/>
      <c r="F301" s="246"/>
      <c r="G301" s="246"/>
      <c r="H301" s="246"/>
      <c r="I301" s="246"/>
      <c r="J301" s="246"/>
      <c r="K301" s="246"/>
      <c r="L301" s="246"/>
      <c r="M301" s="246"/>
      <c r="N301" s="246"/>
      <c r="O301" s="246"/>
      <c r="P301" s="246"/>
      <c r="Q301" s="246"/>
    </row>
    <row r="302" spans="5:17" s="247" customFormat="1">
      <c r="E302" s="246"/>
      <c r="F302" s="246"/>
      <c r="G302" s="246"/>
      <c r="H302" s="246"/>
      <c r="I302" s="246"/>
      <c r="J302" s="246"/>
      <c r="K302" s="246"/>
      <c r="L302" s="246"/>
      <c r="M302" s="246"/>
      <c r="N302" s="246"/>
      <c r="O302" s="246"/>
      <c r="P302" s="246"/>
      <c r="Q302" s="246"/>
    </row>
    <row r="303" spans="5:17" s="247" customFormat="1">
      <c r="E303" s="246"/>
      <c r="F303" s="246"/>
      <c r="G303" s="246"/>
      <c r="H303" s="246"/>
      <c r="I303" s="246"/>
      <c r="J303" s="246"/>
      <c r="K303" s="246"/>
      <c r="L303" s="246"/>
      <c r="M303" s="246"/>
      <c r="N303" s="246"/>
      <c r="O303" s="246"/>
      <c r="P303" s="246"/>
      <c r="Q303" s="246"/>
    </row>
    <row r="304" spans="5:17" s="247" customFormat="1">
      <c r="E304" s="246"/>
      <c r="F304" s="246"/>
      <c r="G304" s="246"/>
      <c r="H304" s="246"/>
      <c r="I304" s="246"/>
      <c r="J304" s="246"/>
      <c r="K304" s="246"/>
      <c r="L304" s="246"/>
      <c r="M304" s="246"/>
      <c r="N304" s="246"/>
      <c r="O304" s="246"/>
      <c r="P304" s="246"/>
      <c r="Q304" s="246"/>
    </row>
    <row r="305" spans="5:17" s="247" customFormat="1">
      <c r="E305" s="246"/>
      <c r="F305" s="246"/>
      <c r="G305" s="246"/>
      <c r="H305" s="246"/>
      <c r="I305" s="246"/>
      <c r="J305" s="246"/>
      <c r="K305" s="246"/>
      <c r="L305" s="246"/>
      <c r="M305" s="246"/>
      <c r="N305" s="246"/>
      <c r="O305" s="246"/>
      <c r="P305" s="246"/>
      <c r="Q305" s="246"/>
    </row>
    <row r="306" spans="5:17" s="247" customFormat="1">
      <c r="E306" s="246"/>
      <c r="F306" s="246"/>
      <c r="G306" s="246"/>
      <c r="H306" s="246"/>
      <c r="I306" s="246"/>
      <c r="J306" s="246"/>
      <c r="K306" s="246"/>
      <c r="L306" s="246"/>
      <c r="M306" s="246"/>
      <c r="N306" s="246"/>
      <c r="O306" s="246"/>
      <c r="P306" s="246"/>
      <c r="Q306" s="246"/>
    </row>
    <row r="307" spans="5:17" s="247" customFormat="1">
      <c r="E307" s="246"/>
      <c r="F307" s="246"/>
      <c r="G307" s="246"/>
      <c r="H307" s="246"/>
      <c r="I307" s="246"/>
      <c r="J307" s="246"/>
      <c r="K307" s="246"/>
      <c r="L307" s="246"/>
      <c r="M307" s="246"/>
      <c r="N307" s="246"/>
      <c r="O307" s="246"/>
      <c r="P307" s="246"/>
      <c r="Q307" s="246"/>
    </row>
    <row r="308" spans="5:17" s="247" customFormat="1">
      <c r="E308" s="246"/>
      <c r="F308" s="246"/>
      <c r="G308" s="246"/>
      <c r="H308" s="246"/>
      <c r="I308" s="246"/>
      <c r="J308" s="246"/>
      <c r="K308" s="246"/>
      <c r="L308" s="246"/>
      <c r="M308" s="246"/>
      <c r="N308" s="246"/>
      <c r="O308" s="246"/>
      <c r="P308" s="246"/>
      <c r="Q308" s="246"/>
    </row>
    <row r="309" spans="5:17" s="247" customFormat="1">
      <c r="E309" s="246"/>
      <c r="F309" s="246"/>
      <c r="G309" s="246"/>
      <c r="H309" s="246"/>
      <c r="I309" s="246"/>
      <c r="J309" s="246"/>
      <c r="K309" s="246"/>
      <c r="L309" s="246"/>
      <c r="M309" s="246"/>
      <c r="N309" s="246"/>
      <c r="O309" s="246"/>
      <c r="P309" s="246"/>
      <c r="Q309" s="246"/>
    </row>
    <row r="310" spans="5:17" s="247" customFormat="1">
      <c r="E310" s="246"/>
      <c r="F310" s="246"/>
      <c r="G310" s="246"/>
      <c r="H310" s="246"/>
      <c r="I310" s="246"/>
      <c r="J310" s="246"/>
      <c r="K310" s="246"/>
      <c r="L310" s="246"/>
      <c r="M310" s="246"/>
      <c r="N310" s="246"/>
      <c r="O310" s="246"/>
      <c r="P310" s="246"/>
      <c r="Q310" s="246"/>
    </row>
    <row r="311" spans="5:17" s="247" customFormat="1">
      <c r="E311" s="246"/>
      <c r="F311" s="246"/>
      <c r="G311" s="246"/>
      <c r="H311" s="246"/>
      <c r="I311" s="246"/>
      <c r="J311" s="246"/>
      <c r="K311" s="246"/>
      <c r="L311" s="246"/>
      <c r="M311" s="246"/>
      <c r="N311" s="246"/>
      <c r="O311" s="246"/>
      <c r="P311" s="246"/>
      <c r="Q311" s="246"/>
    </row>
    <row r="312" spans="5:17" s="247" customFormat="1">
      <c r="E312" s="246"/>
      <c r="F312" s="246"/>
      <c r="G312" s="246"/>
      <c r="H312" s="246"/>
      <c r="I312" s="246"/>
      <c r="J312" s="246"/>
      <c r="K312" s="246"/>
      <c r="L312" s="246"/>
      <c r="M312" s="246"/>
      <c r="N312" s="246"/>
      <c r="O312" s="246"/>
      <c r="P312" s="246"/>
      <c r="Q312" s="246"/>
    </row>
    <row r="313" spans="5:17" s="247" customFormat="1">
      <c r="E313" s="246"/>
      <c r="F313" s="246"/>
      <c r="G313" s="246"/>
      <c r="H313" s="246"/>
      <c r="I313" s="246"/>
      <c r="J313" s="246"/>
      <c r="K313" s="246"/>
      <c r="L313" s="246"/>
      <c r="M313" s="246"/>
      <c r="N313" s="246"/>
      <c r="O313" s="246"/>
      <c r="P313" s="246"/>
      <c r="Q313" s="246"/>
    </row>
    <row r="314" spans="5:17" s="247" customFormat="1">
      <c r="E314" s="246"/>
      <c r="F314" s="246"/>
      <c r="G314" s="246"/>
      <c r="H314" s="246"/>
      <c r="I314" s="246"/>
      <c r="J314" s="246"/>
      <c r="K314" s="246"/>
      <c r="L314" s="246"/>
      <c r="M314" s="246"/>
      <c r="N314" s="246"/>
      <c r="O314" s="246"/>
      <c r="P314" s="246"/>
      <c r="Q314" s="246"/>
    </row>
    <row r="315" spans="5:17" s="247" customFormat="1">
      <c r="E315" s="246"/>
      <c r="F315" s="246"/>
      <c r="G315" s="246"/>
      <c r="H315" s="246"/>
      <c r="I315" s="246"/>
      <c r="J315" s="246"/>
      <c r="K315" s="246"/>
      <c r="L315" s="246"/>
      <c r="M315" s="246"/>
      <c r="N315" s="246"/>
      <c r="O315" s="246"/>
      <c r="P315" s="246"/>
      <c r="Q315" s="246"/>
    </row>
    <row r="316" spans="5:17" s="247" customFormat="1">
      <c r="E316" s="246"/>
      <c r="F316" s="246"/>
      <c r="G316" s="246"/>
      <c r="H316" s="246"/>
      <c r="I316" s="246"/>
      <c r="J316" s="246"/>
      <c r="K316" s="246"/>
      <c r="L316" s="246"/>
      <c r="M316" s="246"/>
      <c r="N316" s="246"/>
      <c r="O316" s="246"/>
      <c r="P316" s="246"/>
      <c r="Q316" s="246"/>
    </row>
    <row r="317" spans="5:17" s="247" customFormat="1">
      <c r="E317" s="246"/>
      <c r="F317" s="246"/>
      <c r="G317" s="246"/>
      <c r="H317" s="246"/>
      <c r="I317" s="246"/>
      <c r="J317" s="246"/>
      <c r="K317" s="246"/>
      <c r="L317" s="246"/>
      <c r="M317" s="246"/>
      <c r="N317" s="246"/>
      <c r="O317" s="246"/>
      <c r="P317" s="246"/>
      <c r="Q317" s="246"/>
    </row>
    <row r="318" spans="5:17" s="247" customFormat="1">
      <c r="E318" s="246"/>
      <c r="F318" s="246"/>
      <c r="G318" s="246"/>
      <c r="H318" s="246"/>
      <c r="I318" s="246"/>
      <c r="J318" s="246"/>
      <c r="K318" s="246"/>
      <c r="L318" s="246"/>
      <c r="M318" s="246"/>
      <c r="N318" s="246"/>
      <c r="O318" s="246"/>
      <c r="P318" s="246"/>
      <c r="Q318" s="246"/>
    </row>
    <row r="319" spans="5:17" s="247" customFormat="1">
      <c r="E319" s="246"/>
      <c r="F319" s="246"/>
      <c r="G319" s="246"/>
      <c r="H319" s="246"/>
      <c r="I319" s="246"/>
      <c r="J319" s="246"/>
      <c r="K319" s="246"/>
      <c r="L319" s="246"/>
      <c r="M319" s="246"/>
      <c r="N319" s="246"/>
      <c r="O319" s="246"/>
      <c r="P319" s="246"/>
      <c r="Q319" s="246"/>
    </row>
    <row r="320" spans="5:17" s="247" customFormat="1">
      <c r="E320" s="246"/>
      <c r="F320" s="246"/>
      <c r="G320" s="246"/>
      <c r="H320" s="246"/>
      <c r="I320" s="246"/>
      <c r="J320" s="246"/>
      <c r="K320" s="246"/>
      <c r="L320" s="246"/>
      <c r="M320" s="246"/>
      <c r="N320" s="246"/>
      <c r="O320" s="246"/>
      <c r="P320" s="246"/>
      <c r="Q320" s="246"/>
    </row>
    <row r="321" spans="5:17" s="247" customFormat="1">
      <c r="E321" s="246"/>
      <c r="F321" s="246"/>
      <c r="G321" s="246"/>
      <c r="H321" s="246"/>
      <c r="I321" s="246"/>
      <c r="J321" s="246"/>
      <c r="K321" s="246"/>
      <c r="L321" s="246"/>
      <c r="M321" s="246"/>
      <c r="N321" s="246"/>
      <c r="O321" s="246"/>
      <c r="P321" s="246"/>
      <c r="Q321" s="246"/>
    </row>
    <row r="322" spans="5:17" s="247" customFormat="1">
      <c r="E322" s="246"/>
      <c r="F322" s="246"/>
      <c r="G322" s="246"/>
      <c r="H322" s="246"/>
      <c r="I322" s="246"/>
      <c r="J322" s="246"/>
      <c r="K322" s="246"/>
      <c r="L322" s="246"/>
      <c r="M322" s="246"/>
      <c r="N322" s="246"/>
      <c r="O322" s="246"/>
      <c r="P322" s="246"/>
      <c r="Q322" s="246"/>
    </row>
    <row r="323" spans="5:17" s="247" customFormat="1">
      <c r="E323" s="246"/>
      <c r="F323" s="246"/>
      <c r="G323" s="246"/>
      <c r="H323" s="246"/>
      <c r="I323" s="246"/>
      <c r="J323" s="246"/>
      <c r="K323" s="246"/>
      <c r="L323" s="246"/>
      <c r="M323" s="246"/>
      <c r="N323" s="246"/>
      <c r="O323" s="246"/>
      <c r="P323" s="246"/>
      <c r="Q323" s="246"/>
    </row>
    <row r="324" spans="5:17" s="247" customFormat="1">
      <c r="E324" s="246"/>
      <c r="F324" s="246"/>
      <c r="G324" s="246"/>
      <c r="H324" s="246"/>
      <c r="I324" s="246"/>
      <c r="J324" s="246"/>
      <c r="K324" s="246"/>
      <c r="L324" s="246"/>
      <c r="M324" s="246"/>
      <c r="N324" s="246"/>
      <c r="O324" s="246"/>
      <c r="P324" s="246"/>
      <c r="Q324" s="246"/>
    </row>
    <row r="325" spans="5:17" s="247" customFormat="1">
      <c r="E325" s="246"/>
      <c r="F325" s="246"/>
      <c r="G325" s="246"/>
      <c r="H325" s="246"/>
      <c r="I325" s="246"/>
      <c r="J325" s="246"/>
      <c r="K325" s="246"/>
      <c r="L325" s="246"/>
      <c r="M325" s="246"/>
      <c r="N325" s="246"/>
      <c r="O325" s="246"/>
      <c r="P325" s="246"/>
      <c r="Q325" s="246"/>
    </row>
    <row r="326" spans="5:17" s="247" customFormat="1">
      <c r="E326" s="246"/>
      <c r="F326" s="246"/>
      <c r="G326" s="246"/>
      <c r="H326" s="246"/>
      <c r="I326" s="246"/>
      <c r="J326" s="246"/>
      <c r="K326" s="246"/>
      <c r="L326" s="246"/>
      <c r="M326" s="246"/>
      <c r="N326" s="246"/>
      <c r="O326" s="246"/>
      <c r="P326" s="246"/>
      <c r="Q326" s="246"/>
    </row>
    <row r="327" spans="5:17" s="247" customFormat="1">
      <c r="E327" s="246"/>
      <c r="F327" s="246"/>
      <c r="G327" s="246"/>
      <c r="H327" s="246"/>
      <c r="I327" s="246"/>
      <c r="J327" s="246"/>
      <c r="K327" s="246"/>
      <c r="L327" s="246"/>
      <c r="M327" s="246"/>
      <c r="N327" s="246"/>
      <c r="O327" s="246"/>
      <c r="P327" s="246"/>
      <c r="Q327" s="246"/>
    </row>
    <row r="328" spans="5:17" s="247" customFormat="1">
      <c r="E328" s="246"/>
      <c r="F328" s="246"/>
      <c r="G328" s="246"/>
      <c r="H328" s="246"/>
      <c r="I328" s="246"/>
      <c r="J328" s="246"/>
      <c r="K328" s="246"/>
      <c r="L328" s="246"/>
      <c r="M328" s="246"/>
      <c r="N328" s="246"/>
      <c r="O328" s="246"/>
      <c r="P328" s="246"/>
      <c r="Q328" s="246"/>
    </row>
    <row r="329" spans="5:17" s="247" customFormat="1">
      <c r="E329" s="246"/>
      <c r="F329" s="246"/>
      <c r="G329" s="246"/>
      <c r="H329" s="246"/>
      <c r="I329" s="246"/>
      <c r="J329" s="246"/>
      <c r="K329" s="246"/>
      <c r="L329" s="246"/>
      <c r="M329" s="246"/>
      <c r="N329" s="246"/>
      <c r="O329" s="246"/>
      <c r="P329" s="246"/>
      <c r="Q329" s="246"/>
    </row>
    <row r="330" spans="5:17" s="247" customFormat="1">
      <c r="E330" s="246"/>
      <c r="F330" s="246"/>
      <c r="G330" s="246"/>
      <c r="H330" s="246"/>
      <c r="I330" s="246"/>
      <c r="J330" s="246"/>
      <c r="K330" s="246"/>
      <c r="L330" s="246"/>
      <c r="M330" s="246"/>
      <c r="N330" s="246"/>
      <c r="O330" s="246"/>
      <c r="P330" s="246"/>
      <c r="Q330" s="246"/>
    </row>
    <row r="331" spans="5:17" s="247" customFormat="1">
      <c r="E331" s="246"/>
      <c r="F331" s="246"/>
      <c r="G331" s="246"/>
      <c r="H331" s="246"/>
      <c r="I331" s="246"/>
      <c r="J331" s="246"/>
      <c r="K331" s="246"/>
      <c r="L331" s="246"/>
      <c r="M331" s="246"/>
      <c r="N331" s="246"/>
      <c r="O331" s="246"/>
      <c r="P331" s="246"/>
      <c r="Q331" s="246"/>
    </row>
    <row r="332" spans="5:17" s="247" customFormat="1">
      <c r="E332" s="246"/>
      <c r="F332" s="246"/>
      <c r="G332" s="246"/>
      <c r="H332" s="246"/>
      <c r="I332" s="246"/>
      <c r="J332" s="246"/>
      <c r="K332" s="246"/>
      <c r="L332" s="246"/>
      <c r="M332" s="246"/>
      <c r="N332" s="246"/>
      <c r="O332" s="246"/>
      <c r="P332" s="246"/>
      <c r="Q332" s="246"/>
    </row>
    <row r="333" spans="5:17" s="247" customFormat="1">
      <c r="E333" s="246"/>
      <c r="F333" s="246"/>
      <c r="G333" s="246"/>
      <c r="H333" s="246"/>
      <c r="I333" s="246"/>
      <c r="J333" s="246"/>
      <c r="K333" s="246"/>
      <c r="L333" s="246"/>
      <c r="M333" s="246"/>
      <c r="N333" s="246"/>
      <c r="O333" s="246"/>
      <c r="P333" s="246"/>
      <c r="Q333" s="246"/>
    </row>
    <row r="334" spans="5:17" s="247" customFormat="1">
      <c r="E334" s="246"/>
      <c r="F334" s="246"/>
      <c r="G334" s="246"/>
      <c r="H334" s="246"/>
      <c r="I334" s="246"/>
      <c r="J334" s="246"/>
      <c r="K334" s="246"/>
      <c r="L334" s="246"/>
      <c r="M334" s="246"/>
      <c r="N334" s="246"/>
      <c r="O334" s="246"/>
      <c r="P334" s="246"/>
      <c r="Q334" s="246"/>
    </row>
    <row r="335" spans="5:17" s="247" customFormat="1">
      <c r="E335" s="246"/>
      <c r="F335" s="246"/>
      <c r="G335" s="246"/>
      <c r="H335" s="246"/>
      <c r="I335" s="246"/>
      <c r="J335" s="246"/>
      <c r="K335" s="246"/>
      <c r="L335" s="246"/>
      <c r="M335" s="246"/>
      <c r="N335" s="246"/>
      <c r="O335" s="246"/>
      <c r="P335" s="246"/>
      <c r="Q335" s="246"/>
    </row>
    <row r="336" spans="5:17" s="247" customFormat="1">
      <c r="E336" s="246"/>
      <c r="F336" s="246"/>
      <c r="G336" s="246"/>
      <c r="H336" s="246"/>
      <c r="I336" s="246"/>
      <c r="J336" s="246"/>
      <c r="K336" s="246"/>
      <c r="L336" s="246"/>
      <c r="M336" s="246"/>
      <c r="N336" s="246"/>
      <c r="O336" s="246"/>
      <c r="P336" s="246"/>
      <c r="Q336" s="246"/>
    </row>
    <row r="337" spans="5:17" s="247" customFormat="1">
      <c r="E337" s="246"/>
      <c r="F337" s="246"/>
      <c r="G337" s="246"/>
      <c r="H337" s="246"/>
      <c r="I337" s="246"/>
      <c r="J337" s="246"/>
      <c r="K337" s="246"/>
      <c r="L337" s="246"/>
      <c r="M337" s="246"/>
      <c r="N337" s="246"/>
      <c r="O337" s="246"/>
      <c r="P337" s="246"/>
      <c r="Q337" s="246"/>
    </row>
    <row r="338" spans="5:17" s="247" customFormat="1">
      <c r="E338" s="246"/>
      <c r="F338" s="246"/>
      <c r="G338" s="246"/>
      <c r="H338" s="246"/>
      <c r="I338" s="246"/>
      <c r="J338" s="246"/>
      <c r="K338" s="246"/>
      <c r="L338" s="246"/>
      <c r="M338" s="246"/>
      <c r="N338" s="246"/>
      <c r="O338" s="246"/>
      <c r="P338" s="246"/>
      <c r="Q338" s="246"/>
    </row>
    <row r="339" spans="5:17" s="247" customFormat="1">
      <c r="E339" s="246"/>
      <c r="F339" s="246"/>
      <c r="G339" s="246"/>
      <c r="H339" s="246"/>
      <c r="I339" s="246"/>
      <c r="J339" s="246"/>
      <c r="K339" s="246"/>
      <c r="L339" s="246"/>
      <c r="M339" s="246"/>
      <c r="N339" s="246"/>
      <c r="O339" s="246"/>
      <c r="P339" s="246"/>
      <c r="Q339" s="246"/>
    </row>
    <row r="340" spans="5:17" s="247" customFormat="1">
      <c r="E340" s="246"/>
      <c r="F340" s="246"/>
      <c r="G340" s="246"/>
      <c r="H340" s="246"/>
      <c r="I340" s="246"/>
      <c r="J340" s="246"/>
      <c r="K340" s="246"/>
      <c r="L340" s="246"/>
      <c r="M340" s="246"/>
      <c r="N340" s="246"/>
      <c r="O340" s="246"/>
      <c r="P340" s="246"/>
      <c r="Q340" s="246"/>
    </row>
    <row r="341" spans="5:17" s="247" customFormat="1">
      <c r="E341" s="246"/>
      <c r="F341" s="246"/>
      <c r="G341" s="246"/>
      <c r="H341" s="246"/>
      <c r="I341" s="246"/>
      <c r="J341" s="246"/>
      <c r="K341" s="246"/>
      <c r="L341" s="246"/>
      <c r="M341" s="246"/>
      <c r="N341" s="246"/>
      <c r="O341" s="246"/>
      <c r="P341" s="246"/>
      <c r="Q341" s="246"/>
    </row>
    <row r="342" spans="5:17" s="247" customFormat="1">
      <c r="E342" s="246"/>
      <c r="F342" s="246"/>
      <c r="G342" s="246"/>
      <c r="H342" s="246"/>
      <c r="I342" s="246"/>
      <c r="J342" s="246"/>
      <c r="K342" s="246"/>
      <c r="L342" s="246"/>
      <c r="M342" s="246"/>
      <c r="N342" s="246"/>
      <c r="O342" s="246"/>
      <c r="P342" s="246"/>
      <c r="Q342" s="246"/>
    </row>
    <row r="343" spans="5:17" s="247" customFormat="1">
      <c r="E343" s="246"/>
      <c r="F343" s="246"/>
      <c r="G343" s="246"/>
      <c r="H343" s="246"/>
      <c r="I343" s="246"/>
      <c r="J343" s="246"/>
      <c r="K343" s="246"/>
      <c r="L343" s="246"/>
      <c r="M343" s="246"/>
      <c r="N343" s="246"/>
      <c r="O343" s="246"/>
      <c r="P343" s="246"/>
      <c r="Q343" s="246"/>
    </row>
    <row r="344" spans="5:17" s="247" customFormat="1">
      <c r="E344" s="246"/>
      <c r="F344" s="246"/>
      <c r="G344" s="246"/>
      <c r="H344" s="246"/>
      <c r="I344" s="246"/>
      <c r="J344" s="246"/>
      <c r="K344" s="246"/>
      <c r="L344" s="246"/>
      <c r="M344" s="246"/>
      <c r="N344" s="246"/>
      <c r="O344" s="246"/>
      <c r="P344" s="246"/>
      <c r="Q344" s="246"/>
    </row>
    <row r="345" spans="5:17" s="247" customFormat="1">
      <c r="E345" s="246"/>
      <c r="F345" s="246"/>
      <c r="G345" s="246"/>
      <c r="H345" s="246"/>
      <c r="I345" s="246"/>
      <c r="J345" s="246"/>
      <c r="K345" s="246"/>
      <c r="L345" s="246"/>
      <c r="M345" s="246"/>
      <c r="N345" s="246"/>
      <c r="O345" s="246"/>
      <c r="P345" s="246"/>
      <c r="Q345" s="246"/>
    </row>
    <row r="346" spans="5:17" s="247" customFormat="1">
      <c r="E346" s="246"/>
      <c r="F346" s="246"/>
      <c r="G346" s="246"/>
      <c r="H346" s="246"/>
      <c r="I346" s="246"/>
      <c r="J346" s="246"/>
      <c r="K346" s="246"/>
      <c r="L346" s="246"/>
      <c r="M346" s="246"/>
      <c r="N346" s="246"/>
      <c r="O346" s="246"/>
      <c r="P346" s="246"/>
      <c r="Q346" s="246"/>
    </row>
    <row r="347" spans="5:17" s="247" customFormat="1">
      <c r="E347" s="246"/>
      <c r="F347" s="246"/>
      <c r="G347" s="246"/>
      <c r="H347" s="246"/>
      <c r="I347" s="246"/>
      <c r="J347" s="246"/>
      <c r="K347" s="246"/>
      <c r="L347" s="246"/>
      <c r="M347" s="246"/>
      <c r="N347" s="246"/>
      <c r="O347" s="246"/>
      <c r="P347" s="246"/>
      <c r="Q347" s="246"/>
    </row>
    <row r="348" spans="5:17" s="247" customFormat="1">
      <c r="E348" s="246"/>
      <c r="F348" s="246"/>
      <c r="G348" s="246"/>
      <c r="H348" s="246"/>
      <c r="I348" s="246"/>
      <c r="J348" s="246"/>
      <c r="K348" s="246"/>
      <c r="L348" s="246"/>
      <c r="M348" s="246"/>
      <c r="N348" s="246"/>
      <c r="O348" s="246"/>
      <c r="P348" s="246"/>
      <c r="Q348" s="246"/>
    </row>
    <row r="349" spans="5:17" s="247" customFormat="1">
      <c r="E349" s="246"/>
      <c r="F349" s="246"/>
      <c r="G349" s="246"/>
      <c r="H349" s="246"/>
      <c r="I349" s="246"/>
      <c r="J349" s="246"/>
      <c r="K349" s="246"/>
      <c r="L349" s="246"/>
      <c r="M349" s="246"/>
      <c r="N349" s="246"/>
      <c r="O349" s="246"/>
      <c r="P349" s="246"/>
      <c r="Q349" s="246"/>
    </row>
    <row r="350" spans="5:17" s="247" customFormat="1">
      <c r="E350" s="246"/>
      <c r="F350" s="246"/>
      <c r="G350" s="246"/>
      <c r="H350" s="246"/>
      <c r="I350" s="246"/>
      <c r="J350" s="246"/>
      <c r="K350" s="246"/>
      <c r="L350" s="246"/>
      <c r="M350" s="246"/>
      <c r="N350" s="246"/>
      <c r="O350" s="246"/>
      <c r="P350" s="246"/>
      <c r="Q350" s="246"/>
    </row>
    <row r="351" spans="5:17" s="247" customFormat="1">
      <c r="E351" s="246"/>
      <c r="F351" s="246"/>
      <c r="G351" s="246"/>
      <c r="H351" s="246"/>
      <c r="I351" s="246"/>
      <c r="J351" s="246"/>
      <c r="K351" s="246"/>
      <c r="L351" s="246"/>
      <c r="M351" s="246"/>
      <c r="N351" s="246"/>
      <c r="O351" s="246"/>
      <c r="P351" s="246"/>
      <c r="Q351" s="246"/>
    </row>
    <row r="352" spans="5:17" s="247" customFormat="1">
      <c r="E352" s="246"/>
      <c r="F352" s="246"/>
      <c r="G352" s="246"/>
      <c r="H352" s="246"/>
      <c r="I352" s="246"/>
      <c r="J352" s="246"/>
      <c r="K352" s="246"/>
      <c r="L352" s="246"/>
      <c r="M352" s="246"/>
      <c r="N352" s="246"/>
      <c r="O352" s="246"/>
      <c r="P352" s="246"/>
      <c r="Q352" s="246"/>
    </row>
    <row r="353" spans="5:17" s="247" customFormat="1">
      <c r="E353" s="246"/>
      <c r="F353" s="246"/>
      <c r="G353" s="246"/>
      <c r="H353" s="246"/>
      <c r="I353" s="246"/>
      <c r="J353" s="246"/>
      <c r="K353" s="246"/>
      <c r="L353" s="246"/>
      <c r="M353" s="246"/>
      <c r="N353" s="246"/>
      <c r="O353" s="246"/>
      <c r="P353" s="246"/>
      <c r="Q353" s="246"/>
    </row>
    <row r="354" spans="5:17" s="247" customFormat="1">
      <c r="E354" s="246"/>
      <c r="F354" s="246"/>
      <c r="G354" s="246"/>
      <c r="H354" s="246"/>
      <c r="I354" s="246"/>
      <c r="J354" s="246"/>
      <c r="K354" s="246"/>
      <c r="L354" s="246"/>
      <c r="M354" s="246"/>
      <c r="N354" s="246"/>
      <c r="O354" s="246"/>
      <c r="P354" s="246"/>
      <c r="Q354" s="246"/>
    </row>
    <row r="355" spans="5:17" s="247" customFormat="1">
      <c r="E355" s="246"/>
      <c r="F355" s="246"/>
      <c r="G355" s="246"/>
      <c r="H355" s="246"/>
      <c r="I355" s="246"/>
      <c r="J355" s="246"/>
      <c r="K355" s="246"/>
      <c r="L355" s="246"/>
      <c r="M355" s="246"/>
      <c r="N355" s="246"/>
      <c r="O355" s="246"/>
      <c r="P355" s="246"/>
      <c r="Q355" s="246"/>
    </row>
    <row r="356" spans="5:17" s="247" customFormat="1">
      <c r="E356" s="246"/>
      <c r="F356" s="246"/>
      <c r="G356" s="246"/>
      <c r="H356" s="246"/>
      <c r="I356" s="246"/>
      <c r="J356" s="246"/>
      <c r="K356" s="246"/>
      <c r="L356" s="246"/>
      <c r="M356" s="246"/>
      <c r="N356" s="246"/>
      <c r="O356" s="246"/>
      <c r="P356" s="246"/>
      <c r="Q356" s="246"/>
    </row>
    <row r="357" spans="5:17" s="247" customFormat="1">
      <c r="E357" s="246"/>
      <c r="F357" s="246"/>
      <c r="G357" s="246"/>
      <c r="H357" s="246"/>
      <c r="I357" s="246"/>
      <c r="J357" s="246"/>
      <c r="K357" s="246"/>
      <c r="L357" s="246"/>
      <c r="M357" s="246"/>
      <c r="N357" s="246"/>
      <c r="O357" s="246"/>
      <c r="P357" s="246"/>
      <c r="Q357" s="246"/>
    </row>
    <row r="358" spans="5:17" s="247" customFormat="1">
      <c r="E358" s="246"/>
      <c r="F358" s="246"/>
      <c r="G358" s="246"/>
      <c r="H358" s="246"/>
      <c r="I358" s="246"/>
      <c r="J358" s="246"/>
      <c r="K358" s="246"/>
      <c r="L358" s="246"/>
      <c r="M358" s="246"/>
      <c r="N358" s="246"/>
      <c r="O358" s="246"/>
      <c r="P358" s="246"/>
      <c r="Q358" s="246"/>
    </row>
    <row r="359" spans="5:17" s="247" customFormat="1">
      <c r="E359" s="246"/>
      <c r="F359" s="246"/>
      <c r="G359" s="246"/>
      <c r="H359" s="246"/>
      <c r="I359" s="246"/>
      <c r="J359" s="246"/>
      <c r="K359" s="246"/>
      <c r="L359" s="246"/>
      <c r="M359" s="246"/>
      <c r="N359" s="246"/>
      <c r="O359" s="246"/>
      <c r="P359" s="246"/>
      <c r="Q359" s="246"/>
    </row>
    <row r="360" spans="5:17" s="247" customFormat="1">
      <c r="E360" s="246"/>
      <c r="F360" s="246"/>
      <c r="G360" s="246"/>
      <c r="H360" s="246"/>
      <c r="I360" s="246"/>
      <c r="J360" s="246"/>
      <c r="K360" s="246"/>
      <c r="L360" s="246"/>
      <c r="M360" s="246"/>
      <c r="N360" s="246"/>
      <c r="O360" s="246"/>
      <c r="P360" s="246"/>
      <c r="Q360" s="246"/>
    </row>
    <row r="361" spans="5:17" s="247" customFormat="1">
      <c r="E361" s="246"/>
      <c r="F361" s="246"/>
      <c r="G361" s="246"/>
      <c r="H361" s="246"/>
      <c r="I361" s="246"/>
      <c r="J361" s="246"/>
      <c r="K361" s="246"/>
      <c r="L361" s="246"/>
      <c r="M361" s="246"/>
      <c r="N361" s="246"/>
      <c r="O361" s="246"/>
      <c r="P361" s="246"/>
      <c r="Q361" s="246"/>
    </row>
    <row r="362" spans="5:17" s="247" customFormat="1">
      <c r="E362" s="246"/>
      <c r="F362" s="246"/>
      <c r="G362" s="246"/>
      <c r="H362" s="246"/>
      <c r="I362" s="246"/>
      <c r="J362" s="246"/>
      <c r="K362" s="246"/>
      <c r="L362" s="246"/>
      <c r="M362" s="246"/>
      <c r="N362" s="246"/>
      <c r="O362" s="246"/>
      <c r="P362" s="246"/>
      <c r="Q362" s="246"/>
    </row>
    <row r="363" spans="5:17" s="247" customFormat="1">
      <c r="E363" s="246"/>
      <c r="F363" s="246"/>
      <c r="G363" s="246"/>
      <c r="H363" s="246"/>
      <c r="I363" s="246"/>
      <c r="J363" s="246"/>
      <c r="K363" s="246"/>
      <c r="L363" s="246"/>
      <c r="M363" s="246"/>
      <c r="N363" s="246"/>
      <c r="O363" s="246"/>
      <c r="P363" s="246"/>
      <c r="Q363" s="246"/>
    </row>
    <row r="364" spans="5:17" s="247" customFormat="1">
      <c r="E364" s="246"/>
      <c r="F364" s="246"/>
      <c r="G364" s="246"/>
      <c r="H364" s="246"/>
      <c r="I364" s="246"/>
      <c r="J364" s="246"/>
      <c r="K364" s="246"/>
      <c r="L364" s="246"/>
      <c r="M364" s="246"/>
      <c r="N364" s="246"/>
      <c r="O364" s="246"/>
      <c r="P364" s="246"/>
      <c r="Q364" s="246"/>
    </row>
    <row r="365" spans="5:17" s="247" customFormat="1">
      <c r="E365" s="246"/>
      <c r="F365" s="246"/>
      <c r="G365" s="246"/>
      <c r="H365" s="246"/>
      <c r="I365" s="246"/>
      <c r="J365" s="246"/>
      <c r="K365" s="246"/>
      <c r="L365" s="246"/>
      <c r="M365" s="246"/>
      <c r="N365" s="246"/>
      <c r="O365" s="246"/>
      <c r="P365" s="246"/>
      <c r="Q365" s="246"/>
    </row>
    <row r="366" spans="5:17" s="247" customFormat="1">
      <c r="E366" s="246"/>
      <c r="F366" s="246"/>
      <c r="G366" s="246"/>
      <c r="H366" s="246"/>
      <c r="I366" s="246"/>
      <c r="J366" s="246"/>
      <c r="K366" s="246"/>
      <c r="L366" s="246"/>
      <c r="M366" s="246"/>
      <c r="N366" s="246"/>
      <c r="O366" s="246"/>
      <c r="P366" s="246"/>
      <c r="Q366" s="246"/>
    </row>
    <row r="367" spans="5:17" s="247" customFormat="1">
      <c r="E367" s="246"/>
      <c r="F367" s="246"/>
      <c r="G367" s="246"/>
      <c r="H367" s="246"/>
      <c r="I367" s="246"/>
      <c r="J367" s="246"/>
      <c r="K367" s="246"/>
      <c r="L367" s="246"/>
      <c r="M367" s="246"/>
      <c r="N367" s="246"/>
      <c r="O367" s="246"/>
      <c r="P367" s="246"/>
      <c r="Q367" s="246"/>
    </row>
    <row r="368" spans="5:17" s="247" customFormat="1">
      <c r="E368" s="246"/>
      <c r="F368" s="246"/>
      <c r="G368" s="246"/>
      <c r="H368" s="246"/>
      <c r="I368" s="246"/>
      <c r="J368" s="246"/>
      <c r="K368" s="246"/>
      <c r="L368" s="246"/>
      <c r="M368" s="246"/>
      <c r="N368" s="246"/>
      <c r="O368" s="246"/>
      <c r="P368" s="246"/>
      <c r="Q368" s="246"/>
    </row>
    <row r="369" spans="5:17" s="247" customFormat="1">
      <c r="E369" s="246"/>
      <c r="F369" s="246"/>
      <c r="G369" s="246"/>
      <c r="H369" s="246"/>
      <c r="I369" s="246"/>
      <c r="J369" s="246"/>
      <c r="K369" s="246"/>
      <c r="L369" s="246"/>
      <c r="M369" s="246"/>
      <c r="N369" s="246"/>
      <c r="O369" s="246"/>
      <c r="P369" s="246"/>
      <c r="Q369" s="246"/>
    </row>
    <row r="370" spans="5:17" s="247" customFormat="1">
      <c r="E370" s="246"/>
      <c r="F370" s="246"/>
      <c r="G370" s="246"/>
      <c r="H370" s="246"/>
      <c r="I370" s="246"/>
      <c r="J370" s="246"/>
      <c r="K370" s="246"/>
      <c r="L370" s="246"/>
      <c r="M370" s="246"/>
      <c r="N370" s="246"/>
      <c r="O370" s="246"/>
      <c r="P370" s="246"/>
      <c r="Q370" s="246"/>
    </row>
    <row r="371" spans="5:17" s="247" customFormat="1">
      <c r="E371" s="246"/>
      <c r="F371" s="246"/>
      <c r="G371" s="246"/>
      <c r="H371" s="246"/>
      <c r="I371" s="246"/>
      <c r="J371" s="246"/>
      <c r="K371" s="246"/>
      <c r="L371" s="246"/>
      <c r="M371" s="246"/>
      <c r="N371" s="246"/>
      <c r="O371" s="246"/>
      <c r="P371" s="246"/>
      <c r="Q371" s="246"/>
    </row>
    <row r="372" spans="5:17" s="247" customFormat="1">
      <c r="E372" s="246"/>
      <c r="F372" s="246"/>
      <c r="G372" s="246"/>
      <c r="H372" s="246"/>
      <c r="I372" s="246"/>
      <c r="J372" s="246"/>
      <c r="K372" s="246"/>
      <c r="L372" s="246"/>
      <c r="M372" s="246"/>
      <c r="N372" s="246"/>
      <c r="O372" s="246"/>
      <c r="P372" s="246"/>
      <c r="Q372" s="246"/>
    </row>
    <row r="373" spans="5:17" s="247" customFormat="1">
      <c r="E373" s="246"/>
      <c r="F373" s="246"/>
      <c r="G373" s="246"/>
      <c r="H373" s="246"/>
      <c r="I373" s="246"/>
      <c r="J373" s="246"/>
      <c r="K373" s="246"/>
      <c r="L373" s="246"/>
      <c r="M373" s="246"/>
      <c r="N373" s="246"/>
      <c r="O373" s="246"/>
      <c r="P373" s="246"/>
      <c r="Q373" s="246"/>
    </row>
    <row r="374" spans="5:17" s="247" customFormat="1">
      <c r="E374" s="246"/>
      <c r="F374" s="246"/>
      <c r="G374" s="246"/>
      <c r="H374" s="246"/>
      <c r="I374" s="246"/>
      <c r="J374" s="246"/>
      <c r="K374" s="246"/>
      <c r="L374" s="246"/>
      <c r="M374" s="246"/>
      <c r="N374" s="246"/>
      <c r="O374" s="246"/>
      <c r="P374" s="246"/>
      <c r="Q374" s="246"/>
    </row>
    <row r="375" spans="5:17" s="247" customFormat="1">
      <c r="E375" s="246"/>
      <c r="F375" s="246"/>
      <c r="G375" s="246"/>
      <c r="H375" s="246"/>
      <c r="I375" s="246"/>
      <c r="J375" s="246"/>
      <c r="K375" s="246"/>
      <c r="L375" s="246"/>
      <c r="M375" s="246"/>
      <c r="N375" s="246"/>
      <c r="O375" s="246"/>
      <c r="P375" s="246"/>
      <c r="Q375" s="246"/>
    </row>
    <row r="376" spans="5:17" s="247" customFormat="1">
      <c r="E376" s="246"/>
      <c r="F376" s="246"/>
      <c r="G376" s="246"/>
      <c r="H376" s="246"/>
      <c r="I376" s="246"/>
      <c r="J376" s="246"/>
      <c r="K376" s="246"/>
      <c r="L376" s="246"/>
      <c r="M376" s="246"/>
      <c r="N376" s="246"/>
      <c r="O376" s="246"/>
      <c r="P376" s="246"/>
      <c r="Q376" s="246"/>
    </row>
    <row r="377" spans="5:17" s="247" customFormat="1">
      <c r="E377" s="246"/>
      <c r="F377" s="246"/>
      <c r="G377" s="246"/>
      <c r="H377" s="246"/>
      <c r="I377" s="246"/>
      <c r="J377" s="246"/>
      <c r="K377" s="246"/>
      <c r="L377" s="246"/>
      <c r="M377" s="246"/>
      <c r="N377" s="246"/>
      <c r="O377" s="246"/>
      <c r="P377" s="246"/>
      <c r="Q377" s="246"/>
    </row>
    <row r="378" spans="5:17" s="247" customFormat="1">
      <c r="E378" s="246"/>
      <c r="F378" s="246"/>
      <c r="G378" s="246"/>
      <c r="H378" s="246"/>
      <c r="I378" s="246"/>
      <c r="J378" s="246"/>
      <c r="K378" s="246"/>
      <c r="L378" s="246"/>
      <c r="M378" s="246"/>
      <c r="N378" s="246"/>
      <c r="O378" s="246"/>
      <c r="P378" s="246"/>
      <c r="Q378" s="246"/>
    </row>
    <row r="379" spans="5:17" s="247" customFormat="1">
      <c r="E379" s="246"/>
      <c r="F379" s="246"/>
      <c r="G379" s="246"/>
      <c r="H379" s="246"/>
      <c r="I379" s="246"/>
      <c r="J379" s="246"/>
      <c r="K379" s="246"/>
      <c r="L379" s="246"/>
      <c r="M379" s="246"/>
      <c r="N379" s="246"/>
      <c r="O379" s="246"/>
      <c r="P379" s="246"/>
      <c r="Q379" s="246"/>
    </row>
    <row r="380" spans="5:17" s="247" customFormat="1">
      <c r="E380" s="246"/>
      <c r="F380" s="246"/>
      <c r="G380" s="246"/>
      <c r="H380" s="246"/>
      <c r="I380" s="246"/>
      <c r="J380" s="246"/>
      <c r="K380" s="246"/>
      <c r="L380" s="246"/>
      <c r="M380" s="246"/>
      <c r="N380" s="246"/>
      <c r="O380" s="246"/>
      <c r="P380" s="246"/>
      <c r="Q380" s="246"/>
    </row>
    <row r="381" spans="5:17" s="247" customFormat="1">
      <c r="E381" s="246"/>
      <c r="F381" s="246"/>
      <c r="G381" s="246"/>
      <c r="H381" s="246"/>
      <c r="I381" s="246"/>
      <c r="J381" s="246"/>
      <c r="K381" s="246"/>
      <c r="L381" s="246"/>
      <c r="M381" s="246"/>
      <c r="N381" s="246"/>
      <c r="O381" s="246"/>
      <c r="P381" s="246"/>
      <c r="Q381" s="246"/>
    </row>
    <row r="382" spans="5:17" s="247" customFormat="1">
      <c r="E382" s="246"/>
      <c r="F382" s="246"/>
      <c r="G382" s="246"/>
      <c r="H382" s="246"/>
      <c r="I382" s="246"/>
      <c r="J382" s="246"/>
      <c r="K382" s="246"/>
      <c r="L382" s="246"/>
      <c r="M382" s="246"/>
      <c r="N382" s="246"/>
      <c r="O382" s="246"/>
      <c r="P382" s="246"/>
      <c r="Q382" s="246"/>
    </row>
    <row r="383" spans="5:17" s="247" customFormat="1">
      <c r="E383" s="246"/>
      <c r="F383" s="246"/>
      <c r="G383" s="246"/>
      <c r="H383" s="246"/>
      <c r="I383" s="246"/>
      <c r="J383" s="246"/>
      <c r="K383" s="246"/>
      <c r="L383" s="246"/>
      <c r="M383" s="246"/>
      <c r="N383" s="246"/>
      <c r="O383" s="246"/>
      <c r="P383" s="246"/>
      <c r="Q383" s="246"/>
    </row>
    <row r="384" spans="5:17" s="247" customFormat="1">
      <c r="E384" s="246"/>
      <c r="F384" s="246"/>
      <c r="G384" s="246"/>
      <c r="H384" s="246"/>
      <c r="I384" s="246"/>
      <c r="J384" s="246"/>
      <c r="K384" s="246"/>
      <c r="L384" s="246"/>
      <c r="M384" s="246"/>
      <c r="N384" s="246"/>
      <c r="O384" s="246"/>
      <c r="P384" s="246"/>
      <c r="Q384" s="246"/>
    </row>
    <row r="385" spans="5:17" s="247" customFormat="1">
      <c r="E385" s="246"/>
      <c r="F385" s="246"/>
      <c r="G385" s="246"/>
      <c r="H385" s="246"/>
      <c r="I385" s="246"/>
      <c r="J385" s="246"/>
      <c r="K385" s="246"/>
      <c r="L385" s="246"/>
      <c r="M385" s="246"/>
      <c r="N385" s="246"/>
      <c r="O385" s="246"/>
      <c r="P385" s="246"/>
      <c r="Q385" s="246"/>
    </row>
    <row r="386" spans="5:17" s="247" customFormat="1">
      <c r="E386" s="246"/>
      <c r="F386" s="246"/>
      <c r="G386" s="246"/>
      <c r="H386" s="246"/>
      <c r="I386" s="246"/>
      <c r="J386" s="246"/>
      <c r="K386" s="246"/>
      <c r="L386" s="246"/>
      <c r="M386" s="246"/>
      <c r="N386" s="246"/>
      <c r="O386" s="246"/>
      <c r="P386" s="246"/>
      <c r="Q386" s="246"/>
    </row>
    <row r="387" spans="5:17" s="247" customFormat="1">
      <c r="E387" s="246"/>
      <c r="F387" s="246"/>
      <c r="G387" s="246"/>
      <c r="H387" s="246"/>
      <c r="I387" s="246"/>
      <c r="J387" s="246"/>
      <c r="K387" s="246"/>
      <c r="L387" s="246"/>
      <c r="M387" s="246"/>
      <c r="N387" s="246"/>
      <c r="O387" s="246"/>
      <c r="P387" s="246"/>
      <c r="Q387" s="246"/>
    </row>
    <row r="388" spans="5:17" s="247" customFormat="1">
      <c r="E388" s="246"/>
      <c r="F388" s="246"/>
      <c r="G388" s="246"/>
      <c r="H388" s="246"/>
      <c r="I388" s="246"/>
      <c r="J388" s="246"/>
      <c r="K388" s="246"/>
      <c r="L388" s="246"/>
      <c r="M388" s="246"/>
      <c r="N388" s="246"/>
      <c r="O388" s="246"/>
      <c r="P388" s="246"/>
      <c r="Q388" s="246"/>
    </row>
    <row r="389" spans="5:17" s="247" customFormat="1">
      <c r="E389" s="246"/>
      <c r="F389" s="246"/>
      <c r="G389" s="246"/>
      <c r="H389" s="246"/>
      <c r="I389" s="246"/>
      <c r="J389" s="246"/>
      <c r="K389" s="246"/>
      <c r="L389" s="246"/>
      <c r="M389" s="246"/>
      <c r="N389" s="246"/>
      <c r="O389" s="246"/>
      <c r="P389" s="246"/>
      <c r="Q389" s="246"/>
    </row>
    <row r="390" spans="5:17" s="247" customFormat="1">
      <c r="E390" s="246"/>
      <c r="F390" s="246"/>
      <c r="G390" s="246"/>
      <c r="H390" s="246"/>
      <c r="I390" s="246"/>
      <c r="J390" s="246"/>
      <c r="K390" s="246"/>
      <c r="L390" s="246"/>
      <c r="M390" s="246"/>
      <c r="N390" s="246"/>
      <c r="O390" s="246"/>
      <c r="P390" s="246"/>
      <c r="Q390" s="246"/>
    </row>
    <row r="391" spans="5:17" s="247" customFormat="1">
      <c r="E391" s="246"/>
      <c r="F391" s="246"/>
      <c r="G391" s="246"/>
      <c r="H391" s="246"/>
      <c r="I391" s="246"/>
      <c r="J391" s="246"/>
      <c r="K391" s="246"/>
      <c r="L391" s="246"/>
      <c r="M391" s="246"/>
      <c r="N391" s="246"/>
      <c r="O391" s="246"/>
      <c r="P391" s="246"/>
      <c r="Q391" s="246"/>
    </row>
    <row r="392" spans="5:17" s="247" customFormat="1">
      <c r="E392" s="246"/>
      <c r="F392" s="246"/>
      <c r="G392" s="246"/>
      <c r="H392" s="246"/>
      <c r="I392" s="246"/>
      <c r="J392" s="246"/>
      <c r="K392" s="246"/>
      <c r="L392" s="246"/>
      <c r="M392" s="246"/>
      <c r="N392" s="246"/>
      <c r="O392" s="246"/>
      <c r="P392" s="246"/>
      <c r="Q392" s="246"/>
    </row>
    <row r="393" spans="5:17" s="247" customFormat="1">
      <c r="E393" s="246"/>
      <c r="F393" s="246"/>
      <c r="G393" s="246"/>
      <c r="H393" s="246"/>
      <c r="I393" s="246"/>
      <c r="J393" s="246"/>
      <c r="K393" s="246"/>
      <c r="L393" s="246"/>
      <c r="M393" s="246"/>
      <c r="N393" s="246"/>
      <c r="O393" s="246"/>
      <c r="P393" s="246"/>
      <c r="Q393" s="246"/>
    </row>
    <row r="394" spans="5:17" s="247" customFormat="1">
      <c r="E394" s="246"/>
      <c r="F394" s="246"/>
      <c r="G394" s="246"/>
      <c r="H394" s="246"/>
      <c r="I394" s="246"/>
      <c r="J394" s="246"/>
      <c r="K394" s="246"/>
      <c r="L394" s="246"/>
      <c r="M394" s="246"/>
      <c r="N394" s="246"/>
      <c r="O394" s="246"/>
      <c r="P394" s="246"/>
      <c r="Q394" s="246"/>
    </row>
    <row r="395" spans="5:17" s="247" customFormat="1">
      <c r="E395" s="246"/>
      <c r="F395" s="246"/>
      <c r="G395" s="246"/>
      <c r="H395" s="246"/>
      <c r="I395" s="246"/>
      <c r="J395" s="246"/>
      <c r="K395" s="246"/>
      <c r="L395" s="246"/>
      <c r="M395" s="246"/>
      <c r="N395" s="246"/>
      <c r="O395" s="246"/>
      <c r="P395" s="246"/>
      <c r="Q395" s="246"/>
    </row>
    <row r="396" spans="5:17" s="247" customFormat="1">
      <c r="E396" s="246"/>
      <c r="F396" s="246"/>
      <c r="G396" s="246"/>
      <c r="H396" s="246"/>
      <c r="I396" s="246"/>
      <c r="J396" s="246"/>
      <c r="K396" s="246"/>
      <c r="L396" s="246"/>
      <c r="M396" s="246"/>
      <c r="N396" s="246"/>
      <c r="O396" s="246"/>
      <c r="P396" s="246"/>
      <c r="Q396" s="246"/>
    </row>
    <row r="397" spans="5:17" s="247" customFormat="1">
      <c r="E397" s="246"/>
      <c r="F397" s="246"/>
      <c r="G397" s="246"/>
      <c r="H397" s="246"/>
      <c r="I397" s="246"/>
      <c r="J397" s="246"/>
      <c r="K397" s="246"/>
      <c r="L397" s="246"/>
      <c r="M397" s="246"/>
      <c r="N397" s="246"/>
      <c r="O397" s="246"/>
      <c r="P397" s="246"/>
      <c r="Q397" s="246"/>
    </row>
    <row r="398" spans="5:17" s="247" customFormat="1">
      <c r="E398" s="246"/>
      <c r="F398" s="246"/>
      <c r="G398" s="246"/>
      <c r="H398" s="246"/>
      <c r="I398" s="246"/>
      <c r="J398" s="246"/>
      <c r="K398" s="246"/>
      <c r="L398" s="246"/>
      <c r="M398" s="246"/>
      <c r="N398" s="246"/>
      <c r="O398" s="246"/>
      <c r="P398" s="246"/>
      <c r="Q398" s="246"/>
    </row>
    <row r="399" spans="5:17" s="247" customFormat="1">
      <c r="E399" s="246"/>
      <c r="F399" s="246"/>
      <c r="G399" s="246"/>
      <c r="H399" s="246"/>
      <c r="I399" s="246"/>
      <c r="J399" s="246"/>
      <c r="K399" s="246"/>
      <c r="L399" s="246"/>
      <c r="M399" s="246"/>
      <c r="N399" s="246"/>
      <c r="O399" s="246"/>
      <c r="P399" s="246"/>
      <c r="Q399" s="246"/>
    </row>
    <row r="400" spans="5:17" s="247" customFormat="1">
      <c r="E400" s="246"/>
      <c r="F400" s="246"/>
      <c r="G400" s="246"/>
      <c r="H400" s="246"/>
      <c r="I400" s="246"/>
      <c r="J400" s="246"/>
      <c r="K400" s="246"/>
      <c r="L400" s="246"/>
      <c r="M400" s="246"/>
      <c r="N400" s="246"/>
      <c r="O400" s="246"/>
      <c r="P400" s="246"/>
      <c r="Q400" s="246"/>
    </row>
    <row r="401" spans="5:17" s="247" customFormat="1">
      <c r="E401" s="246"/>
      <c r="F401" s="246"/>
      <c r="G401" s="246"/>
      <c r="H401" s="246"/>
      <c r="I401" s="246"/>
      <c r="J401" s="246"/>
      <c r="K401" s="246"/>
      <c r="L401" s="246"/>
      <c r="M401" s="246"/>
      <c r="N401" s="246"/>
      <c r="O401" s="246"/>
      <c r="P401" s="246"/>
      <c r="Q401" s="246"/>
    </row>
    <row r="402" spans="5:17" s="247" customFormat="1">
      <c r="E402" s="246"/>
      <c r="F402" s="246"/>
      <c r="G402" s="246"/>
      <c r="H402" s="246"/>
      <c r="I402" s="246"/>
      <c r="J402" s="246"/>
      <c r="K402" s="246"/>
      <c r="L402" s="246"/>
      <c r="M402" s="246"/>
      <c r="N402" s="246"/>
      <c r="O402" s="246"/>
      <c r="P402" s="246"/>
      <c r="Q402" s="246"/>
    </row>
    <row r="403" spans="5:17" s="247" customFormat="1">
      <c r="E403" s="246"/>
      <c r="F403" s="246"/>
      <c r="G403" s="246"/>
      <c r="H403" s="246"/>
      <c r="I403" s="246"/>
      <c r="J403" s="246"/>
      <c r="K403" s="246"/>
      <c r="L403" s="246"/>
      <c r="M403" s="246"/>
      <c r="N403" s="246"/>
      <c r="O403" s="246"/>
      <c r="P403" s="246"/>
      <c r="Q403" s="246"/>
    </row>
    <row r="404" spans="5:17" s="247" customFormat="1">
      <c r="E404" s="246"/>
      <c r="F404" s="246"/>
      <c r="G404" s="246"/>
      <c r="H404" s="246"/>
      <c r="I404" s="246"/>
      <c r="J404" s="246"/>
      <c r="K404" s="246"/>
      <c r="L404" s="246"/>
      <c r="M404" s="246"/>
      <c r="N404" s="246"/>
      <c r="O404" s="246"/>
      <c r="P404" s="246"/>
      <c r="Q404" s="246"/>
    </row>
    <row r="405" spans="5:17" s="247" customFormat="1">
      <c r="E405" s="246"/>
      <c r="F405" s="246"/>
      <c r="G405" s="246"/>
      <c r="H405" s="246"/>
      <c r="I405" s="246"/>
      <c r="J405" s="246"/>
      <c r="K405" s="246"/>
      <c r="L405" s="246"/>
      <c r="M405" s="246"/>
      <c r="N405" s="246"/>
      <c r="O405" s="246"/>
      <c r="P405" s="246"/>
      <c r="Q405" s="246"/>
    </row>
    <row r="406" spans="5:17" s="247" customFormat="1">
      <c r="E406" s="246"/>
      <c r="F406" s="246"/>
      <c r="G406" s="246"/>
      <c r="H406" s="246"/>
      <c r="I406" s="246"/>
      <c r="J406" s="246"/>
      <c r="K406" s="246"/>
      <c r="L406" s="246"/>
      <c r="M406" s="246"/>
      <c r="N406" s="246"/>
      <c r="O406" s="246"/>
      <c r="P406" s="246"/>
      <c r="Q406" s="246"/>
    </row>
    <row r="407" spans="5:17" s="247" customFormat="1">
      <c r="E407" s="246"/>
      <c r="F407" s="246"/>
      <c r="G407" s="246"/>
      <c r="H407" s="246"/>
      <c r="I407" s="246"/>
      <c r="J407" s="246"/>
      <c r="K407" s="246"/>
      <c r="L407" s="246"/>
      <c r="M407" s="246"/>
      <c r="N407" s="246"/>
      <c r="O407" s="246"/>
      <c r="P407" s="246"/>
      <c r="Q407" s="246"/>
    </row>
    <row r="408" spans="5:17" s="247" customFormat="1">
      <c r="E408" s="246"/>
      <c r="F408" s="246"/>
      <c r="G408" s="246"/>
      <c r="H408" s="246"/>
      <c r="I408" s="246"/>
      <c r="J408" s="246"/>
      <c r="K408" s="246"/>
      <c r="L408" s="246"/>
      <c r="M408" s="246"/>
      <c r="N408" s="246"/>
      <c r="O408" s="246"/>
      <c r="P408" s="246"/>
      <c r="Q408" s="246"/>
    </row>
    <row r="409" spans="5:17" s="247" customFormat="1">
      <c r="E409" s="246"/>
      <c r="F409" s="246"/>
      <c r="G409" s="246"/>
      <c r="H409" s="246"/>
      <c r="I409" s="246"/>
      <c r="J409" s="246"/>
      <c r="K409" s="246"/>
      <c r="L409" s="246"/>
      <c r="M409" s="246"/>
      <c r="N409" s="246"/>
      <c r="O409" s="246"/>
      <c r="P409" s="246"/>
      <c r="Q409" s="246"/>
    </row>
    <row r="410" spans="5:17" s="247" customFormat="1">
      <c r="E410" s="246"/>
      <c r="F410" s="246"/>
      <c r="G410" s="246"/>
      <c r="H410" s="246"/>
      <c r="I410" s="246"/>
      <c r="J410" s="246"/>
      <c r="K410" s="246"/>
      <c r="L410" s="246"/>
      <c r="M410" s="246"/>
      <c r="N410" s="246"/>
      <c r="O410" s="246"/>
      <c r="P410" s="246"/>
      <c r="Q410" s="246"/>
    </row>
    <row r="411" spans="5:17" s="247" customFormat="1">
      <c r="E411" s="246"/>
      <c r="F411" s="246"/>
      <c r="G411" s="246"/>
      <c r="H411" s="246"/>
      <c r="I411" s="246"/>
      <c r="J411" s="246"/>
      <c r="K411" s="246"/>
      <c r="L411" s="246"/>
      <c r="M411" s="246"/>
      <c r="N411" s="246"/>
      <c r="O411" s="246"/>
      <c r="P411" s="246"/>
      <c r="Q411" s="246"/>
    </row>
    <row r="412" spans="5:17" s="247" customFormat="1">
      <c r="E412" s="246"/>
      <c r="F412" s="246"/>
      <c r="G412" s="246"/>
      <c r="H412" s="246"/>
      <c r="I412" s="246"/>
      <c r="J412" s="246"/>
      <c r="K412" s="246"/>
      <c r="L412" s="246"/>
      <c r="M412" s="246"/>
      <c r="N412" s="246"/>
      <c r="O412" s="246"/>
      <c r="P412" s="246"/>
      <c r="Q412" s="246"/>
    </row>
    <row r="413" spans="5:17" s="247" customFormat="1">
      <c r="E413" s="246"/>
      <c r="F413" s="246"/>
      <c r="G413" s="246"/>
      <c r="H413" s="246"/>
      <c r="I413" s="246"/>
      <c r="J413" s="246"/>
      <c r="K413" s="246"/>
      <c r="L413" s="246"/>
      <c r="M413" s="246"/>
      <c r="N413" s="246"/>
      <c r="O413" s="246"/>
      <c r="P413" s="246"/>
      <c r="Q413" s="246"/>
    </row>
    <row r="414" spans="5:17" s="247" customFormat="1">
      <c r="E414" s="246"/>
      <c r="F414" s="246"/>
      <c r="G414" s="246"/>
      <c r="H414" s="246"/>
      <c r="I414" s="246"/>
      <c r="J414" s="246"/>
      <c r="K414" s="246"/>
      <c r="L414" s="246"/>
      <c r="M414" s="246"/>
      <c r="N414" s="246"/>
      <c r="O414" s="246"/>
      <c r="P414" s="246"/>
      <c r="Q414" s="246"/>
    </row>
    <row r="415" spans="5:17" s="247" customFormat="1">
      <c r="E415" s="246"/>
      <c r="F415" s="246"/>
      <c r="G415" s="246"/>
      <c r="H415" s="246"/>
      <c r="I415" s="246"/>
      <c r="J415" s="246"/>
      <c r="K415" s="246"/>
      <c r="L415" s="246"/>
      <c r="M415" s="246"/>
      <c r="N415" s="246"/>
      <c r="O415" s="246"/>
      <c r="P415" s="246"/>
      <c r="Q415" s="246"/>
    </row>
    <row r="416" spans="5:17" s="247" customFormat="1">
      <c r="E416" s="246"/>
      <c r="F416" s="246"/>
      <c r="G416" s="246"/>
      <c r="H416" s="246"/>
      <c r="I416" s="246"/>
      <c r="J416" s="246"/>
      <c r="K416" s="246"/>
      <c r="L416" s="246"/>
      <c r="M416" s="246"/>
      <c r="N416" s="246"/>
      <c r="O416" s="246"/>
      <c r="P416" s="246"/>
      <c r="Q416" s="246"/>
    </row>
    <row r="417" spans="5:17" s="247" customFormat="1">
      <c r="E417" s="246"/>
      <c r="F417" s="246"/>
      <c r="G417" s="246"/>
      <c r="H417" s="246"/>
      <c r="I417" s="246"/>
      <c r="J417" s="246"/>
      <c r="K417" s="246"/>
      <c r="L417" s="246"/>
      <c r="M417" s="246"/>
      <c r="N417" s="246"/>
      <c r="O417" s="246"/>
      <c r="P417" s="246"/>
      <c r="Q417" s="246"/>
    </row>
    <row r="418" spans="5:17" s="247" customFormat="1">
      <c r="E418" s="246"/>
      <c r="F418" s="246"/>
      <c r="G418" s="246"/>
      <c r="H418" s="246"/>
      <c r="I418" s="246"/>
      <c r="J418" s="246"/>
      <c r="K418" s="246"/>
      <c r="L418" s="246"/>
      <c r="M418" s="246"/>
      <c r="N418" s="246"/>
      <c r="O418" s="246"/>
      <c r="P418" s="246"/>
      <c r="Q418" s="246"/>
    </row>
    <row r="419" spans="5:17" s="247" customFormat="1">
      <c r="E419" s="246"/>
      <c r="F419" s="246"/>
      <c r="G419" s="246"/>
      <c r="H419" s="246"/>
      <c r="I419" s="246"/>
      <c r="J419" s="246"/>
      <c r="K419" s="246"/>
      <c r="L419" s="246"/>
      <c r="M419" s="246"/>
      <c r="N419" s="246"/>
      <c r="O419" s="246"/>
      <c r="P419" s="246"/>
      <c r="Q419" s="246"/>
    </row>
    <row r="420" spans="5:17" s="247" customFormat="1">
      <c r="E420" s="246"/>
      <c r="F420" s="246"/>
      <c r="G420" s="246"/>
      <c r="H420" s="246"/>
      <c r="I420" s="246"/>
      <c r="J420" s="246"/>
      <c r="K420" s="246"/>
      <c r="L420" s="246"/>
      <c r="M420" s="246"/>
      <c r="N420" s="246"/>
      <c r="O420" s="246"/>
      <c r="P420" s="246"/>
      <c r="Q420" s="246"/>
    </row>
    <row r="421" spans="5:17" s="247" customFormat="1">
      <c r="E421" s="246"/>
      <c r="F421" s="246"/>
      <c r="G421" s="246"/>
      <c r="H421" s="246"/>
      <c r="I421" s="246"/>
      <c r="J421" s="246"/>
      <c r="K421" s="246"/>
      <c r="L421" s="246"/>
      <c r="M421" s="246"/>
      <c r="N421" s="246"/>
      <c r="O421" s="246"/>
      <c r="P421" s="246"/>
      <c r="Q421" s="246"/>
    </row>
    <row r="422" spans="5:17" s="247" customFormat="1">
      <c r="E422" s="246"/>
      <c r="F422" s="246"/>
      <c r="G422" s="246"/>
      <c r="H422" s="246"/>
      <c r="I422" s="246"/>
      <c r="J422" s="246"/>
      <c r="K422" s="246"/>
      <c r="L422" s="246"/>
      <c r="M422" s="246"/>
      <c r="N422" s="246"/>
      <c r="O422" s="246"/>
      <c r="P422" s="246"/>
      <c r="Q422" s="246"/>
    </row>
    <row r="423" spans="5:17" s="247" customFormat="1">
      <c r="E423" s="246"/>
      <c r="F423" s="246"/>
      <c r="G423" s="246"/>
      <c r="H423" s="246"/>
      <c r="I423" s="246"/>
      <c r="J423" s="246"/>
      <c r="K423" s="246"/>
      <c r="L423" s="246"/>
      <c r="M423" s="246"/>
      <c r="N423" s="246"/>
      <c r="O423" s="246"/>
      <c r="P423" s="246"/>
      <c r="Q423" s="246"/>
    </row>
    <row r="424" spans="5:17" s="247" customFormat="1">
      <c r="E424" s="246"/>
      <c r="F424" s="246"/>
      <c r="G424" s="246"/>
      <c r="H424" s="246"/>
      <c r="I424" s="246"/>
      <c r="J424" s="246"/>
      <c r="K424" s="246"/>
      <c r="L424" s="246"/>
      <c r="M424" s="246"/>
      <c r="N424" s="246"/>
      <c r="O424" s="246"/>
      <c r="P424" s="246"/>
      <c r="Q424" s="246"/>
    </row>
    <row r="425" spans="5:17" s="247" customFormat="1">
      <c r="E425" s="246"/>
      <c r="F425" s="246"/>
      <c r="G425" s="246"/>
      <c r="H425" s="246"/>
      <c r="I425" s="246"/>
      <c r="J425" s="246"/>
      <c r="K425" s="246"/>
      <c r="L425" s="246"/>
      <c r="M425" s="246"/>
      <c r="N425" s="246"/>
      <c r="O425" s="246"/>
      <c r="P425" s="246"/>
      <c r="Q425" s="246"/>
    </row>
    <row r="426" spans="5:17" s="247" customFormat="1">
      <c r="E426" s="246"/>
      <c r="F426" s="246"/>
      <c r="G426" s="246"/>
      <c r="H426" s="246"/>
      <c r="I426" s="246"/>
      <c r="J426" s="246"/>
      <c r="K426" s="246"/>
      <c r="L426" s="246"/>
      <c r="M426" s="246"/>
      <c r="N426" s="246"/>
      <c r="O426" s="246"/>
      <c r="P426" s="246"/>
      <c r="Q426" s="246"/>
    </row>
    <row r="427" spans="5:17" s="247" customFormat="1">
      <c r="E427" s="246"/>
      <c r="F427" s="246"/>
      <c r="G427" s="246"/>
      <c r="H427" s="246"/>
      <c r="I427" s="246"/>
      <c r="J427" s="246"/>
      <c r="K427" s="246"/>
      <c r="L427" s="246"/>
      <c r="M427" s="246"/>
      <c r="N427" s="246"/>
      <c r="O427" s="246"/>
      <c r="P427" s="246"/>
      <c r="Q427" s="246"/>
    </row>
    <row r="428" spans="5:17" s="247" customFormat="1">
      <c r="E428" s="246"/>
      <c r="F428" s="246"/>
      <c r="G428" s="246"/>
      <c r="H428" s="246"/>
      <c r="I428" s="246"/>
      <c r="J428" s="246"/>
      <c r="K428" s="246"/>
      <c r="L428" s="246"/>
      <c r="M428" s="246"/>
      <c r="N428" s="246"/>
      <c r="O428" s="246"/>
      <c r="P428" s="246"/>
      <c r="Q428" s="246"/>
    </row>
    <row r="429" spans="5:17" s="247" customFormat="1">
      <c r="E429" s="246"/>
      <c r="F429" s="246"/>
      <c r="G429" s="246"/>
      <c r="H429" s="246"/>
      <c r="I429" s="246"/>
      <c r="J429" s="246"/>
      <c r="K429" s="246"/>
      <c r="L429" s="246"/>
      <c r="M429" s="246"/>
      <c r="N429" s="246"/>
      <c r="O429" s="246"/>
      <c r="P429" s="246"/>
      <c r="Q429" s="246"/>
    </row>
    <row r="430" spans="5:17" s="247" customFormat="1">
      <c r="E430" s="246"/>
      <c r="F430" s="246"/>
      <c r="G430" s="246"/>
      <c r="H430" s="246"/>
      <c r="I430" s="246"/>
      <c r="J430" s="246"/>
      <c r="K430" s="246"/>
      <c r="L430" s="246"/>
      <c r="M430" s="246"/>
      <c r="N430" s="246"/>
      <c r="O430" s="246"/>
      <c r="P430" s="246"/>
      <c r="Q430" s="246"/>
    </row>
    <row r="431" spans="5:17" s="247" customFormat="1">
      <c r="E431" s="246"/>
      <c r="F431" s="246"/>
      <c r="G431" s="246"/>
      <c r="H431" s="246"/>
      <c r="I431" s="246"/>
      <c r="J431" s="246"/>
      <c r="K431" s="246"/>
      <c r="L431" s="246"/>
      <c r="M431" s="246"/>
      <c r="N431" s="246"/>
      <c r="O431" s="246"/>
      <c r="P431" s="246"/>
      <c r="Q431" s="246"/>
    </row>
    <row r="432" spans="5:17" s="247" customFormat="1">
      <c r="E432" s="246"/>
      <c r="F432" s="246"/>
      <c r="G432" s="246"/>
      <c r="H432" s="246"/>
      <c r="I432" s="246"/>
      <c r="J432" s="246"/>
      <c r="K432" s="246"/>
      <c r="L432" s="246"/>
      <c r="M432" s="246"/>
      <c r="N432" s="246"/>
      <c r="O432" s="246"/>
      <c r="P432" s="246"/>
      <c r="Q432" s="246"/>
    </row>
    <row r="433" spans="5:17" s="247" customFormat="1">
      <c r="E433" s="246"/>
      <c r="F433" s="246"/>
      <c r="G433" s="246"/>
      <c r="H433" s="246"/>
      <c r="I433" s="246"/>
      <c r="J433" s="246"/>
      <c r="K433" s="246"/>
      <c r="L433" s="246"/>
      <c r="M433" s="246"/>
      <c r="N433" s="246"/>
      <c r="O433" s="246"/>
      <c r="P433" s="246"/>
      <c r="Q433" s="246"/>
    </row>
    <row r="434" spans="5:17" s="247" customFormat="1">
      <c r="E434" s="246"/>
      <c r="F434" s="246"/>
      <c r="G434" s="246"/>
      <c r="H434" s="246"/>
      <c r="I434" s="246"/>
      <c r="J434" s="246"/>
      <c r="K434" s="246"/>
      <c r="L434" s="246"/>
      <c r="M434" s="246"/>
      <c r="N434" s="246"/>
      <c r="O434" s="246"/>
      <c r="P434" s="246"/>
      <c r="Q434" s="246"/>
    </row>
    <row r="435" spans="5:17" s="247" customFormat="1">
      <c r="E435" s="246"/>
      <c r="F435" s="246"/>
      <c r="G435" s="246"/>
      <c r="H435" s="246"/>
      <c r="I435" s="246"/>
      <c r="J435" s="246"/>
      <c r="K435" s="246"/>
      <c r="L435" s="246"/>
      <c r="M435" s="246"/>
      <c r="N435" s="246"/>
      <c r="O435" s="246"/>
      <c r="P435" s="246"/>
      <c r="Q435" s="246"/>
    </row>
    <row r="436" spans="5:17" s="247" customFormat="1">
      <c r="E436" s="246"/>
      <c r="F436" s="246"/>
      <c r="G436" s="246"/>
      <c r="H436" s="246"/>
      <c r="I436" s="246"/>
      <c r="J436" s="246"/>
      <c r="K436" s="246"/>
      <c r="L436" s="246"/>
      <c r="M436" s="246"/>
      <c r="N436" s="246"/>
      <c r="O436" s="246"/>
      <c r="P436" s="246"/>
      <c r="Q436" s="246"/>
    </row>
    <row r="437" spans="5:17" s="247" customFormat="1">
      <c r="E437" s="246"/>
      <c r="F437" s="246"/>
      <c r="G437" s="246"/>
      <c r="H437" s="246"/>
      <c r="I437" s="246"/>
      <c r="J437" s="246"/>
      <c r="K437" s="246"/>
      <c r="L437" s="246"/>
      <c r="M437" s="246"/>
      <c r="N437" s="246"/>
      <c r="O437" s="246"/>
      <c r="P437" s="246"/>
      <c r="Q437" s="246"/>
    </row>
    <row r="438" spans="5:17" s="247" customFormat="1">
      <c r="E438" s="246"/>
      <c r="F438" s="246"/>
      <c r="G438" s="246"/>
      <c r="H438" s="246"/>
      <c r="I438" s="246"/>
      <c r="J438" s="246"/>
      <c r="K438" s="246"/>
      <c r="L438" s="246"/>
      <c r="M438" s="246"/>
      <c r="N438" s="246"/>
      <c r="O438" s="246"/>
      <c r="P438" s="246"/>
      <c r="Q438" s="246"/>
    </row>
    <row r="439" spans="5:17" s="247" customFormat="1">
      <c r="E439" s="246"/>
      <c r="F439" s="246"/>
      <c r="G439" s="246"/>
      <c r="H439" s="246"/>
      <c r="I439" s="246"/>
      <c r="J439" s="246"/>
      <c r="K439" s="246"/>
      <c r="L439" s="246"/>
      <c r="M439" s="246"/>
      <c r="N439" s="246"/>
      <c r="O439" s="246"/>
      <c r="P439" s="246"/>
      <c r="Q439" s="246"/>
    </row>
    <row r="440" spans="5:17" s="247" customFormat="1">
      <c r="E440" s="246"/>
      <c r="F440" s="246"/>
      <c r="G440" s="246"/>
      <c r="H440" s="246"/>
      <c r="I440" s="246"/>
      <c r="J440" s="246"/>
      <c r="K440" s="246"/>
      <c r="L440" s="246"/>
      <c r="M440" s="246"/>
      <c r="N440" s="246"/>
      <c r="O440" s="246"/>
      <c r="P440" s="246"/>
      <c r="Q440" s="246"/>
    </row>
    <row r="441" spans="5:17" s="247" customFormat="1">
      <c r="E441" s="246"/>
      <c r="F441" s="246"/>
      <c r="G441" s="246"/>
      <c r="H441" s="246"/>
      <c r="I441" s="246"/>
      <c r="J441" s="246"/>
      <c r="K441" s="246"/>
      <c r="L441" s="246"/>
      <c r="M441" s="246"/>
      <c r="N441" s="246"/>
      <c r="O441" s="246"/>
      <c r="P441" s="246"/>
      <c r="Q441" s="246"/>
    </row>
    <row r="442" spans="5:17" s="247" customFormat="1">
      <c r="E442" s="246"/>
      <c r="F442" s="246"/>
      <c r="G442" s="246"/>
      <c r="H442" s="246"/>
      <c r="I442" s="246"/>
      <c r="J442" s="246"/>
      <c r="K442" s="246"/>
      <c r="L442" s="246"/>
      <c r="M442" s="246"/>
      <c r="N442" s="246"/>
      <c r="O442" s="246"/>
      <c r="P442" s="246"/>
      <c r="Q442" s="246"/>
    </row>
    <row r="443" spans="5:17" s="247" customFormat="1">
      <c r="E443" s="246"/>
      <c r="F443" s="246"/>
      <c r="G443" s="246"/>
      <c r="H443" s="246"/>
      <c r="I443" s="246"/>
      <c r="J443" s="246"/>
      <c r="K443" s="246"/>
      <c r="L443" s="246"/>
      <c r="M443" s="246"/>
      <c r="N443" s="246"/>
      <c r="O443" s="246"/>
      <c r="P443" s="246"/>
      <c r="Q443" s="246"/>
    </row>
    <row r="444" spans="5:17" s="247" customFormat="1">
      <c r="E444" s="246"/>
      <c r="F444" s="246"/>
      <c r="G444" s="246"/>
      <c r="H444" s="246"/>
      <c r="I444" s="246"/>
      <c r="J444" s="246"/>
      <c r="K444" s="246"/>
      <c r="L444" s="246"/>
      <c r="M444" s="246"/>
      <c r="N444" s="246"/>
      <c r="O444" s="246"/>
      <c r="P444" s="246"/>
      <c r="Q444" s="246"/>
    </row>
    <row r="445" spans="5:17" s="247" customFormat="1">
      <c r="E445" s="246"/>
      <c r="F445" s="246"/>
      <c r="G445" s="246"/>
      <c r="H445" s="246"/>
      <c r="I445" s="246"/>
      <c r="J445" s="246"/>
      <c r="K445" s="246"/>
      <c r="L445" s="246"/>
      <c r="M445" s="246"/>
      <c r="N445" s="246"/>
      <c r="O445" s="246"/>
      <c r="P445" s="246"/>
      <c r="Q445" s="246"/>
    </row>
    <row r="446" spans="5:17" s="247" customFormat="1">
      <c r="E446" s="246"/>
      <c r="F446" s="246"/>
      <c r="G446" s="246"/>
      <c r="H446" s="246"/>
      <c r="I446" s="246"/>
      <c r="J446" s="246"/>
      <c r="K446" s="246"/>
      <c r="L446" s="246"/>
      <c r="M446" s="246"/>
      <c r="N446" s="246"/>
      <c r="O446" s="246"/>
      <c r="P446" s="246"/>
      <c r="Q446" s="246"/>
    </row>
    <row r="447" spans="5:17" s="247" customFormat="1">
      <c r="E447" s="246"/>
      <c r="F447" s="246"/>
      <c r="G447" s="246"/>
      <c r="H447" s="246"/>
      <c r="I447" s="246"/>
      <c r="J447" s="246"/>
      <c r="K447" s="246"/>
      <c r="L447" s="246"/>
      <c r="M447" s="246"/>
      <c r="N447" s="246"/>
      <c r="O447" s="246"/>
      <c r="P447" s="246"/>
      <c r="Q447" s="246"/>
    </row>
    <row r="448" spans="5:17" s="247" customFormat="1">
      <c r="E448" s="246"/>
      <c r="F448" s="246"/>
      <c r="G448" s="246"/>
      <c r="H448" s="246"/>
      <c r="I448" s="246"/>
      <c r="J448" s="246"/>
      <c r="K448" s="246"/>
      <c r="L448" s="246"/>
      <c r="M448" s="246"/>
      <c r="N448" s="246"/>
      <c r="O448" s="246"/>
      <c r="P448" s="246"/>
      <c r="Q448" s="246"/>
    </row>
    <row r="449" spans="5:17" s="247" customFormat="1">
      <c r="E449" s="246"/>
      <c r="F449" s="246"/>
      <c r="G449" s="246"/>
      <c r="H449" s="246"/>
      <c r="I449" s="246"/>
      <c r="J449" s="246"/>
      <c r="K449" s="246"/>
      <c r="L449" s="246"/>
      <c r="M449" s="246"/>
      <c r="N449" s="246"/>
      <c r="O449" s="246"/>
      <c r="P449" s="246"/>
      <c r="Q449" s="246"/>
    </row>
    <row r="450" spans="5:17" s="247" customFormat="1">
      <c r="E450" s="246"/>
      <c r="F450" s="246"/>
      <c r="G450" s="246"/>
      <c r="H450" s="246"/>
      <c r="I450" s="246"/>
      <c r="J450" s="246"/>
      <c r="K450" s="246"/>
      <c r="L450" s="246"/>
      <c r="M450" s="246"/>
      <c r="N450" s="246"/>
      <c r="O450" s="246"/>
      <c r="P450" s="246"/>
      <c r="Q450" s="246"/>
    </row>
    <row r="451" spans="5:17" s="247" customFormat="1">
      <c r="E451" s="246"/>
      <c r="F451" s="246"/>
      <c r="G451" s="246"/>
      <c r="H451" s="246"/>
      <c r="I451" s="246"/>
      <c r="J451" s="246"/>
      <c r="K451" s="246"/>
      <c r="L451" s="246"/>
      <c r="M451" s="246"/>
      <c r="N451" s="246"/>
      <c r="O451" s="246"/>
      <c r="P451" s="246"/>
      <c r="Q451" s="246"/>
    </row>
    <row r="452" spans="5:17" s="247" customFormat="1">
      <c r="E452" s="246"/>
      <c r="F452" s="246"/>
      <c r="G452" s="246"/>
      <c r="H452" s="246"/>
      <c r="I452" s="246"/>
      <c r="J452" s="246"/>
      <c r="K452" s="246"/>
      <c r="L452" s="246"/>
      <c r="M452" s="246"/>
      <c r="N452" s="246"/>
      <c r="O452" s="246"/>
      <c r="P452" s="246"/>
      <c r="Q452" s="246"/>
    </row>
    <row r="453" spans="5:17" s="247" customFormat="1">
      <c r="E453" s="246"/>
      <c r="F453" s="246"/>
      <c r="G453" s="246"/>
      <c r="H453" s="246"/>
      <c r="I453" s="246"/>
      <c r="J453" s="246"/>
      <c r="K453" s="246"/>
      <c r="L453" s="246"/>
      <c r="M453" s="246"/>
      <c r="N453" s="246"/>
      <c r="O453" s="246"/>
      <c r="P453" s="246"/>
      <c r="Q453" s="246"/>
    </row>
    <row r="454" spans="5:17" s="247" customFormat="1">
      <c r="E454" s="246"/>
      <c r="F454" s="246"/>
      <c r="G454" s="246"/>
      <c r="H454" s="246"/>
      <c r="I454" s="246"/>
      <c r="J454" s="246"/>
      <c r="K454" s="246"/>
      <c r="L454" s="246"/>
      <c r="M454" s="246"/>
      <c r="N454" s="246"/>
      <c r="O454" s="246"/>
      <c r="P454" s="246"/>
      <c r="Q454" s="246"/>
    </row>
    <row r="455" spans="5:17" s="247" customFormat="1">
      <c r="E455" s="246"/>
      <c r="F455" s="246"/>
      <c r="G455" s="246"/>
      <c r="H455" s="246"/>
      <c r="I455" s="246"/>
      <c r="J455" s="246"/>
      <c r="K455" s="246"/>
      <c r="L455" s="246"/>
      <c r="M455" s="246"/>
      <c r="N455" s="246"/>
      <c r="O455" s="246"/>
      <c r="P455" s="246"/>
      <c r="Q455" s="246"/>
    </row>
    <row r="456" spans="5:17" s="247" customFormat="1">
      <c r="E456" s="246"/>
      <c r="F456" s="246"/>
      <c r="G456" s="246"/>
      <c r="H456" s="246"/>
      <c r="I456" s="246"/>
      <c r="J456" s="246"/>
      <c r="K456" s="246"/>
      <c r="L456" s="246"/>
      <c r="M456" s="246"/>
      <c r="N456" s="246"/>
      <c r="O456" s="246"/>
      <c r="P456" s="246"/>
      <c r="Q456" s="246"/>
    </row>
    <row r="457" spans="5:17" s="247" customFormat="1">
      <c r="E457" s="246"/>
      <c r="F457" s="246"/>
      <c r="G457" s="246"/>
      <c r="H457" s="246"/>
      <c r="I457" s="246"/>
      <c r="J457" s="246"/>
      <c r="K457" s="246"/>
      <c r="L457" s="246"/>
      <c r="M457" s="246"/>
      <c r="N457" s="246"/>
      <c r="O457" s="246"/>
      <c r="P457" s="246"/>
      <c r="Q457" s="246"/>
    </row>
    <row r="458" spans="5:17" s="247" customFormat="1">
      <c r="E458" s="246"/>
      <c r="F458" s="246"/>
      <c r="G458" s="246"/>
      <c r="H458" s="246"/>
      <c r="I458" s="246"/>
      <c r="J458" s="246"/>
      <c r="K458" s="246"/>
      <c r="L458" s="246"/>
      <c r="M458" s="246"/>
      <c r="N458" s="246"/>
      <c r="O458" s="246"/>
      <c r="P458" s="246"/>
      <c r="Q458" s="246"/>
    </row>
    <row r="459" spans="5:17" s="247" customFormat="1">
      <c r="E459" s="246"/>
      <c r="F459" s="246"/>
      <c r="G459" s="246"/>
      <c r="H459" s="246"/>
      <c r="I459" s="246"/>
      <c r="J459" s="246"/>
      <c r="K459" s="246"/>
      <c r="L459" s="246"/>
      <c r="M459" s="246"/>
      <c r="N459" s="246"/>
      <c r="O459" s="246"/>
      <c r="P459" s="246"/>
      <c r="Q459" s="246"/>
    </row>
    <row r="460" spans="5:17" s="247" customFormat="1">
      <c r="E460" s="246"/>
      <c r="F460" s="246"/>
      <c r="G460" s="246"/>
      <c r="H460" s="246"/>
      <c r="I460" s="246"/>
      <c r="J460" s="246"/>
      <c r="K460" s="246"/>
      <c r="L460" s="246"/>
      <c r="M460" s="246"/>
      <c r="N460" s="246"/>
      <c r="O460" s="246"/>
      <c r="P460" s="246"/>
      <c r="Q460" s="246"/>
    </row>
    <row r="461" spans="5:17" s="247" customFormat="1">
      <c r="E461" s="246"/>
      <c r="F461" s="246"/>
      <c r="G461" s="246"/>
      <c r="H461" s="246"/>
      <c r="I461" s="246"/>
      <c r="J461" s="246"/>
      <c r="K461" s="246"/>
      <c r="L461" s="246"/>
      <c r="M461" s="246"/>
      <c r="N461" s="246"/>
      <c r="O461" s="246"/>
      <c r="P461" s="246"/>
      <c r="Q461" s="246"/>
    </row>
    <row r="462" spans="5:17" s="247" customFormat="1">
      <c r="E462" s="246"/>
      <c r="F462" s="246"/>
      <c r="G462" s="246"/>
      <c r="H462" s="246"/>
      <c r="I462" s="246"/>
      <c r="J462" s="246"/>
      <c r="K462" s="246"/>
      <c r="L462" s="246"/>
      <c r="M462" s="246"/>
      <c r="N462" s="246"/>
      <c r="O462" s="246"/>
      <c r="P462" s="246"/>
      <c r="Q462" s="246"/>
    </row>
    <row r="463" spans="5:17" s="247" customFormat="1">
      <c r="E463" s="246"/>
      <c r="F463" s="246"/>
      <c r="G463" s="246"/>
      <c r="H463" s="246"/>
      <c r="I463" s="246"/>
      <c r="J463" s="246"/>
      <c r="K463" s="246"/>
      <c r="L463" s="246"/>
      <c r="M463" s="246"/>
      <c r="N463" s="246"/>
      <c r="O463" s="246"/>
      <c r="P463" s="246"/>
      <c r="Q463" s="246"/>
    </row>
    <row r="464" spans="5:17" s="247" customFormat="1">
      <c r="E464" s="246"/>
      <c r="F464" s="246"/>
      <c r="G464" s="246"/>
      <c r="H464" s="246"/>
      <c r="I464" s="246"/>
      <c r="J464" s="246"/>
      <c r="K464" s="246"/>
      <c r="L464" s="246"/>
      <c r="M464" s="246"/>
      <c r="N464" s="246"/>
      <c r="O464" s="246"/>
      <c r="P464" s="246"/>
      <c r="Q464" s="246"/>
    </row>
    <row r="465" spans="5:17" s="247" customFormat="1">
      <c r="E465" s="246"/>
      <c r="F465" s="246"/>
      <c r="G465" s="246"/>
      <c r="H465" s="246"/>
      <c r="I465" s="246"/>
      <c r="J465" s="246"/>
      <c r="K465" s="246"/>
      <c r="L465" s="246"/>
      <c r="M465" s="246"/>
      <c r="N465" s="246"/>
      <c r="O465" s="246"/>
      <c r="P465" s="246"/>
      <c r="Q465" s="246"/>
    </row>
    <row r="466" spans="5:17" s="247" customFormat="1">
      <c r="E466" s="246"/>
      <c r="F466" s="246"/>
      <c r="G466" s="246"/>
      <c r="H466" s="246"/>
      <c r="I466" s="246"/>
      <c r="J466" s="246"/>
      <c r="K466" s="246"/>
      <c r="L466" s="246"/>
      <c r="M466" s="246"/>
      <c r="N466" s="246"/>
      <c r="O466" s="246"/>
      <c r="P466" s="246"/>
      <c r="Q466" s="246"/>
    </row>
    <row r="467" spans="5:17" s="247" customFormat="1">
      <c r="E467" s="246"/>
      <c r="F467" s="246"/>
      <c r="G467" s="246"/>
      <c r="H467" s="246"/>
      <c r="I467" s="246"/>
      <c r="J467" s="246"/>
      <c r="K467" s="246"/>
      <c r="L467" s="246"/>
      <c r="M467" s="246"/>
      <c r="N467" s="246"/>
      <c r="O467" s="246"/>
      <c r="P467" s="246"/>
      <c r="Q467" s="246"/>
    </row>
    <row r="468" spans="5:17" s="247" customFormat="1">
      <c r="E468" s="246"/>
      <c r="F468" s="246"/>
      <c r="G468" s="246"/>
      <c r="H468" s="246"/>
      <c r="I468" s="246"/>
      <c r="J468" s="246"/>
      <c r="K468" s="246"/>
      <c r="L468" s="246"/>
      <c r="M468" s="246"/>
      <c r="N468" s="246"/>
      <c r="O468" s="246"/>
      <c r="P468" s="246"/>
      <c r="Q468" s="246"/>
    </row>
    <row r="469" spans="5:17" s="247" customFormat="1">
      <c r="E469" s="246"/>
      <c r="F469" s="246"/>
      <c r="G469" s="246"/>
      <c r="H469" s="246"/>
      <c r="I469" s="246"/>
      <c r="J469" s="246"/>
      <c r="K469" s="246"/>
      <c r="L469" s="246"/>
      <c r="M469" s="246"/>
      <c r="N469" s="246"/>
      <c r="O469" s="246"/>
      <c r="P469" s="246"/>
      <c r="Q469" s="246"/>
    </row>
    <row r="470" spans="5:17" s="247" customFormat="1">
      <c r="E470" s="246"/>
      <c r="F470" s="246"/>
      <c r="G470" s="246"/>
      <c r="H470" s="246"/>
      <c r="I470" s="246"/>
      <c r="J470" s="246"/>
      <c r="K470" s="246"/>
      <c r="L470" s="246"/>
      <c r="M470" s="246"/>
      <c r="N470" s="246"/>
      <c r="O470" s="246"/>
      <c r="P470" s="246"/>
      <c r="Q470" s="246"/>
    </row>
    <row r="471" spans="5:17" s="247" customFormat="1">
      <c r="E471" s="246"/>
      <c r="F471" s="246"/>
      <c r="G471" s="246"/>
      <c r="H471" s="246"/>
      <c r="I471" s="246"/>
      <c r="J471" s="246"/>
      <c r="K471" s="246"/>
      <c r="L471" s="246"/>
      <c r="M471" s="246"/>
      <c r="N471" s="246"/>
      <c r="O471" s="246"/>
      <c r="P471" s="246"/>
      <c r="Q471" s="246"/>
    </row>
    <row r="472" spans="5:17" s="247" customFormat="1">
      <c r="E472" s="246"/>
      <c r="F472" s="246"/>
      <c r="G472" s="246"/>
      <c r="H472" s="246"/>
      <c r="I472" s="246"/>
      <c r="J472" s="246"/>
      <c r="K472" s="246"/>
      <c r="L472" s="246"/>
      <c r="M472" s="246"/>
      <c r="N472" s="246"/>
      <c r="O472" s="246"/>
      <c r="P472" s="246"/>
      <c r="Q472" s="246"/>
    </row>
    <row r="473" spans="5:17" s="247" customFormat="1">
      <c r="E473" s="246"/>
      <c r="F473" s="246"/>
      <c r="G473" s="246"/>
      <c r="H473" s="246"/>
      <c r="I473" s="246"/>
      <c r="J473" s="246"/>
      <c r="K473" s="246"/>
      <c r="L473" s="246"/>
      <c r="M473" s="246"/>
      <c r="N473" s="246"/>
      <c r="O473" s="246"/>
      <c r="P473" s="246"/>
      <c r="Q473" s="246"/>
    </row>
    <row r="474" spans="5:17" s="247" customFormat="1">
      <c r="E474" s="246"/>
      <c r="F474" s="246"/>
      <c r="G474" s="246"/>
      <c r="H474" s="246"/>
      <c r="I474" s="246"/>
      <c r="J474" s="246"/>
      <c r="K474" s="246"/>
      <c r="L474" s="246"/>
      <c r="M474" s="246"/>
      <c r="N474" s="246"/>
      <c r="O474" s="246"/>
      <c r="P474" s="246"/>
      <c r="Q474" s="246"/>
    </row>
    <row r="475" spans="5:17" s="247" customFormat="1">
      <c r="E475" s="246"/>
      <c r="F475" s="246"/>
      <c r="G475" s="246"/>
      <c r="H475" s="246"/>
      <c r="I475" s="246"/>
      <c r="J475" s="246"/>
      <c r="K475" s="246"/>
      <c r="L475" s="246"/>
      <c r="M475" s="246"/>
      <c r="N475" s="246"/>
      <c r="O475" s="246"/>
      <c r="P475" s="246"/>
      <c r="Q475" s="246"/>
    </row>
    <row r="476" spans="5:17" s="247" customFormat="1">
      <c r="E476" s="246"/>
      <c r="F476" s="246"/>
      <c r="G476" s="246"/>
      <c r="H476" s="246"/>
      <c r="I476" s="246"/>
      <c r="J476" s="246"/>
      <c r="K476" s="246"/>
      <c r="L476" s="246"/>
      <c r="M476" s="246"/>
      <c r="N476" s="246"/>
      <c r="O476" s="246"/>
      <c r="P476" s="246"/>
      <c r="Q476" s="246"/>
    </row>
    <row r="477" spans="5:17" s="247" customFormat="1">
      <c r="E477" s="246"/>
      <c r="F477" s="246"/>
      <c r="G477" s="246"/>
      <c r="H477" s="246"/>
      <c r="I477" s="246"/>
      <c r="J477" s="246"/>
      <c r="K477" s="246"/>
      <c r="L477" s="246"/>
      <c r="M477" s="246"/>
      <c r="N477" s="246"/>
      <c r="O477" s="246"/>
      <c r="P477" s="246"/>
      <c r="Q477" s="246"/>
    </row>
    <row r="478" spans="5:17" s="247" customFormat="1">
      <c r="E478" s="246"/>
      <c r="F478" s="246"/>
      <c r="G478" s="246"/>
      <c r="H478" s="246"/>
      <c r="I478" s="246"/>
      <c r="J478" s="246"/>
      <c r="K478" s="246"/>
      <c r="L478" s="246"/>
      <c r="M478" s="246"/>
      <c r="N478" s="246"/>
      <c r="O478" s="246"/>
      <c r="P478" s="246"/>
      <c r="Q478" s="246"/>
    </row>
    <row r="479" spans="5:17" s="247" customFormat="1">
      <c r="E479" s="246"/>
      <c r="F479" s="246"/>
      <c r="G479" s="246"/>
      <c r="H479" s="246"/>
      <c r="I479" s="246"/>
      <c r="J479" s="246"/>
      <c r="K479" s="246"/>
      <c r="L479" s="246"/>
      <c r="M479" s="246"/>
      <c r="N479" s="246"/>
      <c r="O479" s="246"/>
      <c r="P479" s="246"/>
      <c r="Q479" s="246"/>
    </row>
    <row r="480" spans="5:17" s="247" customFormat="1">
      <c r="E480" s="246"/>
      <c r="F480" s="246"/>
      <c r="G480" s="246"/>
      <c r="H480" s="246"/>
      <c r="I480" s="246"/>
      <c r="J480" s="246"/>
      <c r="K480" s="246"/>
      <c r="L480" s="246"/>
      <c r="M480" s="246"/>
      <c r="N480" s="246"/>
      <c r="O480" s="246"/>
      <c r="P480" s="246"/>
      <c r="Q480" s="246"/>
    </row>
    <row r="481" spans="5:17" s="247" customFormat="1">
      <c r="E481" s="246"/>
      <c r="F481" s="246"/>
      <c r="G481" s="246"/>
      <c r="H481" s="246"/>
      <c r="I481" s="246"/>
      <c r="J481" s="246"/>
      <c r="K481" s="246"/>
      <c r="L481" s="246"/>
      <c r="M481" s="246"/>
      <c r="N481" s="246"/>
      <c r="O481" s="246"/>
      <c r="P481" s="246"/>
      <c r="Q481" s="246"/>
    </row>
    <row r="482" spans="5:17" s="247" customFormat="1">
      <c r="E482" s="246"/>
      <c r="F482" s="246"/>
      <c r="G482" s="246"/>
      <c r="H482" s="246"/>
      <c r="I482" s="246"/>
      <c r="J482" s="246"/>
      <c r="K482" s="246"/>
      <c r="L482" s="246"/>
      <c r="M482" s="246"/>
      <c r="N482" s="246"/>
      <c r="O482" s="246"/>
      <c r="P482" s="246"/>
      <c r="Q482" s="246"/>
    </row>
    <row r="483" spans="5:17" s="247" customFormat="1">
      <c r="E483" s="246"/>
      <c r="F483" s="246"/>
      <c r="G483" s="246"/>
      <c r="H483" s="246"/>
      <c r="I483" s="246"/>
      <c r="J483" s="246"/>
      <c r="K483" s="246"/>
      <c r="L483" s="246"/>
      <c r="M483" s="246"/>
      <c r="N483" s="246"/>
      <c r="O483" s="246"/>
      <c r="P483" s="246"/>
      <c r="Q483" s="246"/>
    </row>
    <row r="484" spans="5:17" s="247" customFormat="1">
      <c r="E484" s="246"/>
      <c r="F484" s="246"/>
      <c r="G484" s="246"/>
      <c r="H484" s="246"/>
      <c r="I484" s="246"/>
      <c r="J484" s="246"/>
      <c r="K484" s="246"/>
      <c r="L484" s="246"/>
      <c r="M484" s="246"/>
      <c r="N484" s="246"/>
      <c r="O484" s="246"/>
      <c r="P484" s="246"/>
      <c r="Q484" s="246"/>
    </row>
    <row r="485" spans="5:17" s="247" customFormat="1">
      <c r="E485" s="246"/>
      <c r="F485" s="246"/>
      <c r="G485" s="246"/>
      <c r="H485" s="246"/>
      <c r="I485" s="246"/>
      <c r="J485" s="246"/>
      <c r="K485" s="246"/>
      <c r="L485" s="246"/>
      <c r="M485" s="246"/>
      <c r="N485" s="246"/>
      <c r="O485" s="246"/>
      <c r="P485" s="246"/>
      <c r="Q485" s="246"/>
    </row>
    <row r="486" spans="5:17" s="247" customFormat="1">
      <c r="E486" s="246"/>
      <c r="F486" s="246"/>
      <c r="G486" s="246"/>
      <c r="H486" s="246"/>
      <c r="I486" s="246"/>
      <c r="J486" s="246"/>
      <c r="K486" s="246"/>
      <c r="L486" s="246"/>
      <c r="M486" s="246"/>
      <c r="N486" s="246"/>
      <c r="O486" s="246"/>
      <c r="P486" s="246"/>
      <c r="Q486" s="246"/>
    </row>
    <row r="487" spans="5:17" s="247" customFormat="1">
      <c r="E487" s="246"/>
      <c r="F487" s="246"/>
      <c r="G487" s="246"/>
      <c r="H487" s="246"/>
      <c r="I487" s="246"/>
      <c r="J487" s="246"/>
      <c r="K487" s="246"/>
      <c r="L487" s="246"/>
      <c r="M487" s="246"/>
      <c r="N487" s="246"/>
      <c r="O487" s="246"/>
      <c r="P487" s="246"/>
      <c r="Q487" s="246"/>
    </row>
    <row r="488" spans="5:17" s="247" customFormat="1">
      <c r="E488" s="246"/>
      <c r="F488" s="246"/>
      <c r="G488" s="246"/>
      <c r="H488" s="246"/>
      <c r="I488" s="246"/>
      <c r="J488" s="246"/>
      <c r="K488" s="246"/>
      <c r="L488" s="246"/>
      <c r="M488" s="246"/>
      <c r="N488" s="246"/>
      <c r="O488" s="246"/>
      <c r="P488" s="246"/>
      <c r="Q488" s="246"/>
    </row>
    <row r="489" spans="5:17" s="247" customFormat="1">
      <c r="E489" s="246"/>
      <c r="F489" s="246"/>
      <c r="G489" s="246"/>
      <c r="H489" s="246"/>
      <c r="I489" s="246"/>
      <c r="J489" s="246"/>
      <c r="K489" s="246"/>
      <c r="L489" s="246"/>
      <c r="M489" s="246"/>
      <c r="N489" s="246"/>
      <c r="O489" s="246"/>
      <c r="P489" s="246"/>
      <c r="Q489" s="246"/>
    </row>
    <row r="490" spans="5:17" s="247" customFormat="1">
      <c r="E490" s="246"/>
      <c r="F490" s="246"/>
      <c r="G490" s="246"/>
      <c r="H490" s="246"/>
      <c r="I490" s="246"/>
      <c r="J490" s="246"/>
      <c r="K490" s="246"/>
      <c r="L490" s="246"/>
      <c r="M490" s="246"/>
      <c r="N490" s="246"/>
      <c r="O490" s="246"/>
      <c r="P490" s="246"/>
      <c r="Q490" s="246"/>
    </row>
    <row r="491" spans="5:17" s="247" customFormat="1">
      <c r="E491" s="246"/>
      <c r="F491" s="246"/>
      <c r="G491" s="246"/>
      <c r="H491" s="246"/>
      <c r="I491" s="246"/>
      <c r="J491" s="246"/>
      <c r="K491" s="246"/>
      <c r="L491" s="246"/>
      <c r="M491" s="246"/>
      <c r="N491" s="246"/>
      <c r="O491" s="246"/>
      <c r="P491" s="246"/>
      <c r="Q491" s="246"/>
    </row>
    <row r="492" spans="5:17" s="247" customFormat="1">
      <c r="E492" s="246"/>
      <c r="F492" s="246"/>
      <c r="G492" s="246"/>
      <c r="H492" s="246"/>
      <c r="I492" s="246"/>
      <c r="J492" s="246"/>
      <c r="K492" s="246"/>
      <c r="L492" s="246"/>
      <c r="M492" s="246"/>
      <c r="N492" s="246"/>
      <c r="O492" s="246"/>
      <c r="P492" s="246"/>
      <c r="Q492" s="246"/>
    </row>
    <row r="493" spans="5:17" s="247" customFormat="1">
      <c r="E493" s="246"/>
      <c r="F493" s="246"/>
      <c r="G493" s="246"/>
      <c r="H493" s="246"/>
      <c r="I493" s="246"/>
      <c r="J493" s="246"/>
      <c r="K493" s="246"/>
      <c r="L493" s="246"/>
      <c r="M493" s="246"/>
      <c r="N493" s="246"/>
      <c r="O493" s="246"/>
      <c r="P493" s="246"/>
      <c r="Q493" s="246"/>
    </row>
    <row r="494" spans="5:17" s="247" customFormat="1">
      <c r="E494" s="246"/>
      <c r="F494" s="246"/>
      <c r="G494" s="246"/>
      <c r="H494" s="246"/>
      <c r="I494" s="246"/>
      <c r="J494" s="246"/>
      <c r="K494" s="246"/>
      <c r="L494" s="246"/>
      <c r="M494" s="246"/>
      <c r="N494" s="246"/>
      <c r="O494" s="246"/>
      <c r="P494" s="246"/>
      <c r="Q494" s="246"/>
    </row>
    <row r="495" spans="5:17" s="247" customFormat="1">
      <c r="E495" s="246"/>
      <c r="F495" s="246"/>
      <c r="G495" s="246"/>
      <c r="H495" s="246"/>
      <c r="I495" s="246"/>
      <c r="J495" s="246"/>
      <c r="K495" s="246"/>
      <c r="L495" s="246"/>
      <c r="M495" s="246"/>
      <c r="N495" s="246"/>
      <c r="O495" s="246"/>
      <c r="P495" s="246"/>
      <c r="Q495" s="246"/>
    </row>
    <row r="496" spans="5:17" s="247" customFormat="1">
      <c r="E496" s="246"/>
      <c r="F496" s="246"/>
      <c r="G496" s="246"/>
      <c r="H496" s="246"/>
      <c r="I496" s="246"/>
      <c r="J496" s="246"/>
      <c r="K496" s="246"/>
      <c r="L496" s="246"/>
      <c r="M496" s="246"/>
      <c r="N496" s="246"/>
      <c r="O496" s="246"/>
      <c r="P496" s="246"/>
      <c r="Q496" s="246"/>
    </row>
    <row r="497" spans="5:17" s="247" customFormat="1">
      <c r="E497" s="246"/>
      <c r="F497" s="246"/>
      <c r="G497" s="246"/>
      <c r="H497" s="246"/>
      <c r="I497" s="246"/>
      <c r="J497" s="246"/>
      <c r="K497" s="246"/>
      <c r="L497" s="246"/>
      <c r="M497" s="246"/>
      <c r="N497" s="246"/>
      <c r="O497" s="246"/>
      <c r="P497" s="246"/>
      <c r="Q497" s="246"/>
    </row>
    <row r="498" spans="5:17" s="247" customFormat="1">
      <c r="E498" s="246"/>
      <c r="F498" s="246"/>
      <c r="G498" s="246"/>
      <c r="H498" s="246"/>
      <c r="I498" s="246"/>
      <c r="J498" s="246"/>
      <c r="K498" s="246"/>
      <c r="L498" s="246"/>
      <c r="M498" s="246"/>
      <c r="N498" s="246"/>
      <c r="O498" s="246"/>
      <c r="P498" s="246"/>
      <c r="Q498" s="246"/>
    </row>
    <row r="499" spans="5:17" s="247" customFormat="1">
      <c r="E499" s="246"/>
      <c r="F499" s="246"/>
      <c r="G499" s="246"/>
      <c r="H499" s="246"/>
      <c r="I499" s="246"/>
      <c r="J499" s="246"/>
      <c r="K499" s="246"/>
      <c r="L499" s="246"/>
      <c r="M499" s="246"/>
      <c r="N499" s="246"/>
      <c r="O499" s="246"/>
      <c r="P499" s="246"/>
      <c r="Q499" s="246"/>
    </row>
    <row r="500" spans="5:17" s="247" customFormat="1">
      <c r="E500" s="246"/>
      <c r="F500" s="246"/>
      <c r="G500" s="246"/>
      <c r="H500" s="246"/>
      <c r="I500" s="246"/>
      <c r="J500" s="246"/>
      <c r="K500" s="246"/>
      <c r="L500" s="246"/>
      <c r="M500" s="246"/>
      <c r="N500" s="246"/>
      <c r="O500" s="246"/>
      <c r="P500" s="246"/>
      <c r="Q500" s="246"/>
    </row>
    <row r="501" spans="5:17" s="247" customFormat="1">
      <c r="E501" s="246"/>
      <c r="F501" s="246"/>
      <c r="G501" s="246"/>
      <c r="H501" s="246"/>
      <c r="I501" s="246"/>
      <c r="J501" s="246"/>
      <c r="K501" s="246"/>
      <c r="L501" s="246"/>
      <c r="M501" s="246"/>
      <c r="N501" s="246"/>
      <c r="O501" s="246"/>
      <c r="P501" s="246"/>
      <c r="Q501" s="246"/>
    </row>
    <row r="502" spans="5:17" s="247" customFormat="1">
      <c r="E502" s="246"/>
      <c r="F502" s="246"/>
      <c r="G502" s="246"/>
      <c r="H502" s="246"/>
      <c r="I502" s="246"/>
      <c r="J502" s="246"/>
      <c r="K502" s="246"/>
      <c r="L502" s="246"/>
      <c r="M502" s="246"/>
      <c r="N502" s="246"/>
      <c r="O502" s="246"/>
      <c r="P502" s="246"/>
      <c r="Q502" s="246"/>
    </row>
    <row r="503" spans="5:17" s="247" customFormat="1">
      <c r="E503" s="246"/>
      <c r="F503" s="246"/>
      <c r="G503" s="246"/>
      <c r="H503" s="246"/>
      <c r="I503" s="246"/>
      <c r="J503" s="246"/>
      <c r="K503" s="246"/>
      <c r="L503" s="246"/>
      <c r="M503" s="246"/>
      <c r="N503" s="246"/>
      <c r="O503" s="246"/>
      <c r="P503" s="246"/>
      <c r="Q503" s="246"/>
    </row>
    <row r="504" spans="5:17" s="247" customFormat="1">
      <c r="E504" s="246"/>
      <c r="F504" s="246"/>
      <c r="G504" s="246"/>
      <c r="H504" s="246"/>
      <c r="I504" s="246"/>
      <c r="J504" s="246"/>
      <c r="K504" s="246"/>
      <c r="L504" s="246"/>
      <c r="M504" s="246"/>
      <c r="N504" s="246"/>
      <c r="O504" s="246"/>
      <c r="P504" s="246"/>
      <c r="Q504" s="246"/>
    </row>
    <row r="505" spans="5:17" s="247" customFormat="1">
      <c r="E505" s="246"/>
      <c r="F505" s="246"/>
      <c r="G505" s="246"/>
      <c r="H505" s="246"/>
      <c r="I505" s="246"/>
      <c r="J505" s="246"/>
      <c r="K505" s="246"/>
      <c r="L505" s="246"/>
      <c r="M505" s="246"/>
      <c r="N505" s="246"/>
      <c r="O505" s="246"/>
      <c r="P505" s="246"/>
      <c r="Q505" s="246"/>
    </row>
  </sheetData>
  <mergeCells count="20">
    <mergeCell ref="P16:P18"/>
    <mergeCell ref="Q16:Q18"/>
    <mergeCell ref="D42:F43"/>
    <mergeCell ref="C73:K73"/>
    <mergeCell ref="M15:Q15"/>
    <mergeCell ref="G16:G18"/>
    <mergeCell ref="H16:H18"/>
    <mergeCell ref="I16:I18"/>
    <mergeCell ref="J16:J18"/>
    <mergeCell ref="K16:K18"/>
    <mergeCell ref="L16:L18"/>
    <mergeCell ref="M16:M18"/>
    <mergeCell ref="N16:N18"/>
    <mergeCell ref="O16:O18"/>
    <mergeCell ref="G15:L15"/>
    <mergeCell ref="A15:A18"/>
    <mergeCell ref="B15:B18"/>
    <mergeCell ref="C15:D18"/>
    <mergeCell ref="E15:E18"/>
    <mergeCell ref="F15: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8"/>
  <sheetViews>
    <sheetView topLeftCell="A10" workbookViewId="0">
      <selection activeCell="C43" sqref="C43"/>
    </sheetView>
  </sheetViews>
  <sheetFormatPr defaultColWidth="9.28515625" defaultRowHeight="12.75"/>
  <cols>
    <col min="1" max="2" width="8.7109375" style="26" customWidth="1"/>
    <col min="3" max="3" width="42.28515625" style="26" customWidth="1"/>
    <col min="4" max="4" width="14.42578125" style="26" bestFit="1" customWidth="1"/>
    <col min="5" max="5" width="7.7109375" style="63" customWidth="1"/>
    <col min="6" max="6" width="7.7109375" style="63" bestFit="1" customWidth="1"/>
    <col min="7" max="17" width="11.7109375" style="63" customWidth="1"/>
    <col min="18" max="16384" width="9.28515625" style="26"/>
  </cols>
  <sheetData>
    <row r="1" spans="1:17">
      <c r="A1" s="63"/>
      <c r="B1" s="63"/>
      <c r="C1" s="16"/>
      <c r="D1" s="16"/>
      <c r="J1" s="26"/>
      <c r="K1" s="26"/>
      <c r="L1" s="26"/>
      <c r="M1" s="26"/>
      <c r="N1" s="26"/>
      <c r="O1" s="26"/>
      <c r="P1" s="26"/>
      <c r="Q1" s="26"/>
    </row>
    <row r="2" spans="1:17">
      <c r="A2" s="63"/>
      <c r="B2" s="63"/>
      <c r="C2" s="109" t="s">
        <v>464</v>
      </c>
      <c r="D2" s="109"/>
      <c r="E2" s="109"/>
      <c r="F2" s="109"/>
      <c r="G2" s="109"/>
      <c r="H2" s="109"/>
      <c r="I2" s="109"/>
      <c r="J2" s="26"/>
      <c r="K2" s="26"/>
      <c r="L2" s="26"/>
      <c r="M2" s="26"/>
      <c r="N2" s="26"/>
      <c r="O2" s="26"/>
      <c r="P2" s="26"/>
      <c r="Q2" s="26"/>
    </row>
    <row r="3" spans="1:17">
      <c r="A3" s="63"/>
      <c r="B3" s="63"/>
      <c r="C3" s="154" t="s">
        <v>465</v>
      </c>
      <c r="D3" s="154"/>
      <c r="E3" s="112"/>
      <c r="F3" s="112"/>
      <c r="G3" s="112"/>
      <c r="H3" s="112"/>
      <c r="I3" s="112"/>
      <c r="J3" s="26"/>
      <c r="K3" s="26"/>
      <c r="L3" s="26"/>
      <c r="M3" s="26"/>
      <c r="N3" s="26"/>
      <c r="O3" s="26"/>
      <c r="P3" s="26"/>
      <c r="Q3" s="26"/>
    </row>
    <row r="4" spans="1:17">
      <c r="A4" s="63"/>
      <c r="B4" s="63"/>
      <c r="C4" s="63" t="s">
        <v>45</v>
      </c>
      <c r="D4" s="63"/>
      <c r="E4" s="112"/>
      <c r="F4" s="112"/>
      <c r="G4" s="112"/>
      <c r="H4" s="112"/>
      <c r="I4" s="112"/>
      <c r="J4" s="26"/>
      <c r="K4" s="26"/>
      <c r="L4" s="26"/>
      <c r="M4" s="26"/>
      <c r="N4" s="26"/>
      <c r="O4" s="26"/>
      <c r="P4" s="26"/>
      <c r="Q4" s="26"/>
    </row>
    <row r="5" spans="1:17">
      <c r="A5" s="63"/>
      <c r="B5" s="63"/>
      <c r="C5" s="63"/>
      <c r="D5" s="63"/>
      <c r="E5" s="112"/>
      <c r="F5" s="112"/>
      <c r="G5" s="112"/>
      <c r="H5" s="112"/>
      <c r="I5" s="112"/>
      <c r="J5" s="26"/>
      <c r="K5" s="26"/>
      <c r="L5" s="26"/>
      <c r="M5" s="26"/>
      <c r="N5" s="26"/>
      <c r="O5" s="26"/>
      <c r="P5" s="26"/>
      <c r="Q5" s="26"/>
    </row>
    <row r="6" spans="1:17" s="14" customFormat="1">
      <c r="A6" s="10"/>
      <c r="B6" s="11" t="s">
        <v>3</v>
      </c>
      <c r="C6" s="12" t="s">
        <v>1</v>
      </c>
      <c r="D6" s="195"/>
      <c r="E6" s="10"/>
      <c r="F6" s="13"/>
      <c r="G6" s="13"/>
      <c r="H6" s="13"/>
      <c r="I6" s="13"/>
    </row>
    <row r="7" spans="1:17" s="14" customFormat="1">
      <c r="A7" s="10"/>
      <c r="B7" s="11" t="s">
        <v>4</v>
      </c>
      <c r="C7" s="12" t="s">
        <v>1</v>
      </c>
      <c r="D7" s="195"/>
      <c r="E7" s="10"/>
      <c r="F7" s="13"/>
      <c r="G7" s="13"/>
      <c r="H7" s="13"/>
      <c r="I7" s="13"/>
    </row>
    <row r="8" spans="1:17" s="14" customFormat="1">
      <c r="A8" s="10"/>
      <c r="B8" s="11" t="s">
        <v>5</v>
      </c>
      <c r="C8" s="12" t="s">
        <v>36</v>
      </c>
      <c r="D8" s="196"/>
      <c r="E8" s="10"/>
      <c r="F8" s="13"/>
      <c r="G8" s="13"/>
      <c r="H8" s="13"/>
      <c r="I8" s="13"/>
    </row>
    <row r="9" spans="1:17" s="14" customFormat="1">
      <c r="A9" s="10"/>
      <c r="B9" s="11" t="s">
        <v>6</v>
      </c>
      <c r="C9" s="12"/>
      <c r="D9" s="196"/>
      <c r="E9" s="10"/>
      <c r="F9" s="13"/>
      <c r="G9" s="13"/>
      <c r="H9" s="13"/>
      <c r="I9" s="13"/>
    </row>
    <row r="10" spans="1:17">
      <c r="A10" s="15"/>
      <c r="B10" s="16"/>
      <c r="C10" s="15"/>
      <c r="D10" s="15"/>
      <c r="E10" s="15"/>
      <c r="F10" s="15"/>
      <c r="N10" s="117" t="s">
        <v>12</v>
      </c>
      <c r="O10" s="118">
        <f>Q64</f>
        <v>0</v>
      </c>
      <c r="P10" s="119" t="s">
        <v>46</v>
      </c>
      <c r="Q10" s="120"/>
    </row>
    <row r="11" spans="1:17">
      <c r="A11" s="15"/>
      <c r="B11" s="20"/>
      <c r="C11" s="15"/>
      <c r="D11" s="15"/>
      <c r="E11" s="15"/>
      <c r="F11" s="15"/>
      <c r="N11" s="1"/>
      <c r="O11" s="45"/>
      <c r="P11" s="1"/>
      <c r="Q11" s="122"/>
    </row>
    <row r="12" spans="1:17">
      <c r="A12" s="15"/>
      <c r="B12" s="20"/>
      <c r="C12" s="15"/>
      <c r="D12" s="15"/>
      <c r="E12" s="15"/>
      <c r="F12" s="15"/>
      <c r="N12" s="1"/>
      <c r="O12" s="45"/>
      <c r="P12" s="123"/>
      <c r="Q12" s="124"/>
    </row>
    <row r="13" spans="1:17">
      <c r="A13" s="15"/>
      <c r="B13" s="20"/>
      <c r="C13" s="15"/>
      <c r="D13" s="15"/>
      <c r="E13" s="15"/>
      <c r="F13" s="15"/>
      <c r="N13" s="1"/>
      <c r="O13" s="45"/>
      <c r="P13" s="123"/>
      <c r="Q13" s="125"/>
    </row>
    <row r="14" spans="1:17">
      <c r="A14" s="15"/>
      <c r="B14" s="15"/>
      <c r="C14" s="15"/>
      <c r="D14" s="15"/>
      <c r="E14" s="15"/>
      <c r="F14" s="15"/>
      <c r="O14" s="126"/>
      <c r="Q14" s="120"/>
    </row>
    <row r="15" spans="1:17">
      <c r="A15" s="310" t="s">
        <v>9</v>
      </c>
      <c r="B15" s="311" t="s">
        <v>47</v>
      </c>
      <c r="C15" s="329" t="s">
        <v>48</v>
      </c>
      <c r="D15" s="330"/>
      <c r="E15" s="310" t="s">
        <v>49</v>
      </c>
      <c r="F15" s="311" t="s">
        <v>50</v>
      </c>
      <c r="G15" s="311" t="s">
        <v>51</v>
      </c>
      <c r="H15" s="311"/>
      <c r="I15" s="311"/>
      <c r="J15" s="311"/>
      <c r="K15" s="311"/>
      <c r="L15" s="311"/>
      <c r="M15" s="311" t="s">
        <v>52</v>
      </c>
      <c r="N15" s="311"/>
      <c r="O15" s="311"/>
      <c r="P15" s="311"/>
      <c r="Q15" s="311"/>
    </row>
    <row r="16" spans="1:17" ht="12.75" customHeight="1">
      <c r="A16" s="311"/>
      <c r="B16" s="311"/>
      <c r="C16" s="331"/>
      <c r="D16" s="332"/>
      <c r="E16" s="310"/>
      <c r="F16" s="311"/>
      <c r="G16" s="328" t="s">
        <v>53</v>
      </c>
      <c r="H16" s="328" t="s">
        <v>54</v>
      </c>
      <c r="I16" s="310" t="s">
        <v>15</v>
      </c>
      <c r="J16" s="310" t="s">
        <v>55</v>
      </c>
      <c r="K16" s="310" t="s">
        <v>17</v>
      </c>
      <c r="L16" s="310" t="s">
        <v>56</v>
      </c>
      <c r="M16" s="328" t="s">
        <v>57</v>
      </c>
      <c r="N16" s="328" t="s">
        <v>58</v>
      </c>
      <c r="O16" s="310" t="s">
        <v>55</v>
      </c>
      <c r="P16" s="310" t="s">
        <v>59</v>
      </c>
      <c r="Q16" s="310" t="s">
        <v>60</v>
      </c>
    </row>
    <row r="17" spans="1:17">
      <c r="A17" s="311"/>
      <c r="B17" s="311"/>
      <c r="C17" s="331"/>
      <c r="D17" s="332"/>
      <c r="E17" s="310"/>
      <c r="F17" s="311"/>
      <c r="G17" s="328"/>
      <c r="H17" s="328"/>
      <c r="I17" s="310"/>
      <c r="J17" s="310"/>
      <c r="K17" s="310"/>
      <c r="L17" s="310"/>
      <c r="M17" s="328"/>
      <c r="N17" s="328"/>
      <c r="O17" s="310"/>
      <c r="P17" s="310"/>
      <c r="Q17" s="310"/>
    </row>
    <row r="18" spans="1:17">
      <c r="A18" s="311"/>
      <c r="B18" s="311"/>
      <c r="C18" s="333"/>
      <c r="D18" s="334"/>
      <c r="E18" s="310"/>
      <c r="F18" s="311"/>
      <c r="G18" s="328"/>
      <c r="H18" s="328"/>
      <c r="I18" s="310"/>
      <c r="J18" s="310"/>
      <c r="K18" s="310"/>
      <c r="L18" s="310"/>
      <c r="M18" s="328"/>
      <c r="N18" s="328"/>
      <c r="O18" s="310"/>
      <c r="P18" s="310"/>
      <c r="Q18" s="310"/>
    </row>
    <row r="19" spans="1:17" s="135" customFormat="1">
      <c r="A19" s="155"/>
      <c r="B19" s="156"/>
      <c r="C19" s="203"/>
      <c r="D19" s="203"/>
      <c r="E19" s="204"/>
      <c r="F19" s="205"/>
      <c r="G19" s="132"/>
      <c r="H19" s="132"/>
      <c r="I19" s="133"/>
      <c r="J19" s="133"/>
      <c r="K19" s="133"/>
      <c r="L19" s="134">
        <f t="shared" ref="L19:L20" si="0">ROUND(SUM(I19:K19),2)</f>
        <v>0</v>
      </c>
      <c r="M19" s="134">
        <f t="shared" ref="M19:M62" si="1">ROUND(G19*F19,2)</f>
        <v>0</v>
      </c>
      <c r="N19" s="134">
        <f t="shared" ref="N19:N62" si="2">ROUND(I19*F19,2)</f>
        <v>0</v>
      </c>
      <c r="O19" s="134">
        <f t="shared" ref="O19:O62" si="3">ROUND(J19*F19,2)</f>
        <v>0</v>
      </c>
      <c r="P19" s="134">
        <f t="shared" ref="P19:P62" si="4">ROUND(K19*F19,2)</f>
        <v>0</v>
      </c>
      <c r="Q19" s="134">
        <f t="shared" ref="Q19" si="5">SUM(N19:P19)</f>
        <v>0</v>
      </c>
    </row>
    <row r="20" spans="1:17" s="135" customFormat="1">
      <c r="A20" s="147" t="s">
        <v>18</v>
      </c>
      <c r="B20" s="156"/>
      <c r="C20" s="206" t="s">
        <v>466</v>
      </c>
      <c r="D20" s="200"/>
      <c r="E20" s="207"/>
      <c r="F20" s="207"/>
      <c r="G20" s="132"/>
      <c r="H20" s="132"/>
      <c r="I20" s="133"/>
      <c r="J20" s="133"/>
      <c r="K20" s="133"/>
      <c r="L20" s="134">
        <f t="shared" si="0"/>
        <v>0</v>
      </c>
      <c r="M20" s="134">
        <f t="shared" si="1"/>
        <v>0</v>
      </c>
      <c r="N20" s="134">
        <f t="shared" si="2"/>
        <v>0</v>
      </c>
      <c r="O20" s="134">
        <f t="shared" si="3"/>
        <v>0</v>
      </c>
      <c r="P20" s="134">
        <f t="shared" si="4"/>
        <v>0</v>
      </c>
      <c r="Q20" s="134">
        <f t="shared" ref="Q20" si="6">SUM(N20:P20)</f>
        <v>0</v>
      </c>
    </row>
    <row r="21" spans="1:17" s="135" customFormat="1">
      <c r="A21" s="147" t="s">
        <v>19</v>
      </c>
      <c r="B21" s="156"/>
      <c r="C21" s="208" t="s">
        <v>467</v>
      </c>
      <c r="D21" s="180"/>
      <c r="E21" s="180" t="s">
        <v>63</v>
      </c>
      <c r="F21" s="180">
        <v>1</v>
      </c>
      <c r="G21" s="132"/>
      <c r="H21" s="132"/>
      <c r="I21" s="133"/>
      <c r="J21" s="133"/>
      <c r="K21" s="133"/>
      <c r="L21" s="134">
        <f t="shared" ref="L21:L62" si="7">ROUND(SUM(I21:K21),2)</f>
        <v>0</v>
      </c>
      <c r="M21" s="134">
        <f t="shared" si="1"/>
        <v>0</v>
      </c>
      <c r="N21" s="134">
        <f t="shared" si="2"/>
        <v>0</v>
      </c>
      <c r="O21" s="134">
        <f t="shared" si="3"/>
        <v>0</v>
      </c>
      <c r="P21" s="134">
        <f t="shared" si="4"/>
        <v>0</v>
      </c>
      <c r="Q21" s="134">
        <f t="shared" ref="Q21:Q62" si="8">SUM(N21:P21)</f>
        <v>0</v>
      </c>
    </row>
    <row r="22" spans="1:17" s="135" customFormat="1">
      <c r="A22" s="147" t="s">
        <v>20</v>
      </c>
      <c r="B22" s="156"/>
      <c r="C22" s="208" t="s">
        <v>468</v>
      </c>
      <c r="D22" s="180"/>
      <c r="E22" s="180" t="s">
        <v>63</v>
      </c>
      <c r="F22" s="180">
        <v>2</v>
      </c>
      <c r="G22" s="132"/>
      <c r="H22" s="132"/>
      <c r="I22" s="133"/>
      <c r="J22" s="133"/>
      <c r="K22" s="133"/>
      <c r="L22" s="134">
        <f t="shared" si="7"/>
        <v>0</v>
      </c>
      <c r="M22" s="134">
        <f t="shared" si="1"/>
        <v>0</v>
      </c>
      <c r="N22" s="134">
        <f t="shared" si="2"/>
        <v>0</v>
      </c>
      <c r="O22" s="134">
        <f t="shared" si="3"/>
        <v>0</v>
      </c>
      <c r="P22" s="134">
        <f t="shared" si="4"/>
        <v>0</v>
      </c>
      <c r="Q22" s="134">
        <f t="shared" si="8"/>
        <v>0</v>
      </c>
    </row>
    <row r="23" spans="1:17" s="135" customFormat="1">
      <c r="A23" s="147" t="s">
        <v>21</v>
      </c>
      <c r="B23" s="156"/>
      <c r="C23" s="208" t="s">
        <v>469</v>
      </c>
      <c r="D23" s="180"/>
      <c r="E23" s="180" t="s">
        <v>63</v>
      </c>
      <c r="F23" s="180">
        <v>1</v>
      </c>
      <c r="G23" s="132"/>
      <c r="H23" s="132"/>
      <c r="I23" s="133"/>
      <c r="J23" s="133"/>
      <c r="K23" s="133"/>
      <c r="L23" s="134">
        <f t="shared" si="7"/>
        <v>0</v>
      </c>
      <c r="M23" s="134">
        <f t="shared" si="1"/>
        <v>0</v>
      </c>
      <c r="N23" s="134">
        <f t="shared" si="2"/>
        <v>0</v>
      </c>
      <c r="O23" s="134">
        <f t="shared" si="3"/>
        <v>0</v>
      </c>
      <c r="P23" s="134">
        <f t="shared" si="4"/>
        <v>0</v>
      </c>
      <c r="Q23" s="134">
        <f t="shared" si="8"/>
        <v>0</v>
      </c>
    </row>
    <row r="24" spans="1:17" s="135" customFormat="1">
      <c r="A24" s="147" t="s">
        <v>23</v>
      </c>
      <c r="B24" s="156"/>
      <c r="C24" s="209" t="s">
        <v>470</v>
      </c>
      <c r="D24" s="180"/>
      <c r="E24" s="180" t="s">
        <v>116</v>
      </c>
      <c r="F24" s="180">
        <v>35</v>
      </c>
      <c r="G24" s="132"/>
      <c r="H24" s="132"/>
      <c r="I24" s="133"/>
      <c r="J24" s="133"/>
      <c r="K24" s="133"/>
      <c r="L24" s="134">
        <f t="shared" si="7"/>
        <v>0</v>
      </c>
      <c r="M24" s="134">
        <f t="shared" si="1"/>
        <v>0</v>
      </c>
      <c r="N24" s="134">
        <f t="shared" si="2"/>
        <v>0</v>
      </c>
      <c r="O24" s="134">
        <f t="shared" si="3"/>
        <v>0</v>
      </c>
      <c r="P24" s="134">
        <f t="shared" si="4"/>
        <v>0</v>
      </c>
      <c r="Q24" s="134">
        <f t="shared" si="8"/>
        <v>0</v>
      </c>
    </row>
    <row r="25" spans="1:17" s="135" customFormat="1">
      <c r="A25" s="147" t="s">
        <v>24</v>
      </c>
      <c r="B25" s="156"/>
      <c r="C25" s="209" t="s">
        <v>471</v>
      </c>
      <c r="D25" s="178"/>
      <c r="E25" s="180" t="s">
        <v>116</v>
      </c>
      <c r="F25" s="180">
        <v>35</v>
      </c>
      <c r="G25" s="132"/>
      <c r="H25" s="132"/>
      <c r="I25" s="133"/>
      <c r="J25" s="133"/>
      <c r="K25" s="133"/>
      <c r="L25" s="134">
        <f t="shared" si="7"/>
        <v>0</v>
      </c>
      <c r="M25" s="134">
        <f t="shared" si="1"/>
        <v>0</v>
      </c>
      <c r="N25" s="134">
        <f t="shared" si="2"/>
        <v>0</v>
      </c>
      <c r="O25" s="134">
        <f t="shared" si="3"/>
        <v>0</v>
      </c>
      <c r="P25" s="134">
        <f t="shared" si="4"/>
        <v>0</v>
      </c>
      <c r="Q25" s="134">
        <f t="shared" si="8"/>
        <v>0</v>
      </c>
    </row>
    <row r="26" spans="1:17" s="135" customFormat="1">
      <c r="A26" s="147" t="s">
        <v>165</v>
      </c>
      <c r="B26" s="156"/>
      <c r="C26" s="208" t="s">
        <v>472</v>
      </c>
      <c r="D26" s="180"/>
      <c r="E26" s="180" t="s">
        <v>63</v>
      </c>
      <c r="F26" s="180">
        <v>1</v>
      </c>
      <c r="G26" s="132"/>
      <c r="H26" s="132"/>
      <c r="I26" s="133"/>
      <c r="J26" s="133"/>
      <c r="K26" s="133"/>
      <c r="L26" s="134">
        <f t="shared" si="7"/>
        <v>0</v>
      </c>
      <c r="M26" s="134">
        <f t="shared" si="1"/>
        <v>0</v>
      </c>
      <c r="N26" s="134">
        <f t="shared" si="2"/>
        <v>0</v>
      </c>
      <c r="O26" s="134">
        <f t="shared" si="3"/>
        <v>0</v>
      </c>
      <c r="P26" s="134">
        <f t="shared" si="4"/>
        <v>0</v>
      </c>
      <c r="Q26" s="134">
        <f t="shared" si="8"/>
        <v>0</v>
      </c>
    </row>
    <row r="27" spans="1:17" s="135" customFormat="1">
      <c r="A27" s="147" t="s">
        <v>167</v>
      </c>
      <c r="B27" s="156"/>
      <c r="C27" s="208" t="s">
        <v>473</v>
      </c>
      <c r="D27" s="180"/>
      <c r="E27" s="180" t="s">
        <v>63</v>
      </c>
      <c r="F27" s="180">
        <v>1</v>
      </c>
      <c r="G27" s="132"/>
      <c r="H27" s="132"/>
      <c r="I27" s="133"/>
      <c r="J27" s="133"/>
      <c r="K27" s="133"/>
      <c r="L27" s="134">
        <f t="shared" si="7"/>
        <v>0</v>
      </c>
      <c r="M27" s="134">
        <f t="shared" si="1"/>
        <v>0</v>
      </c>
      <c r="N27" s="134">
        <f t="shared" si="2"/>
        <v>0</v>
      </c>
      <c r="O27" s="134">
        <f t="shared" si="3"/>
        <v>0</v>
      </c>
      <c r="P27" s="134">
        <f t="shared" si="4"/>
        <v>0</v>
      </c>
      <c r="Q27" s="134">
        <f t="shared" si="8"/>
        <v>0</v>
      </c>
    </row>
    <row r="28" spans="1:17" s="135" customFormat="1">
      <c r="A28" s="147" t="s">
        <v>169</v>
      </c>
      <c r="B28" s="156"/>
      <c r="C28" s="209" t="s">
        <v>474</v>
      </c>
      <c r="D28" s="180"/>
      <c r="E28" s="180" t="s">
        <v>63</v>
      </c>
      <c r="F28" s="180">
        <v>10</v>
      </c>
      <c r="G28" s="132"/>
      <c r="H28" s="132"/>
      <c r="I28" s="133"/>
      <c r="J28" s="133"/>
      <c r="K28" s="133"/>
      <c r="L28" s="134">
        <f t="shared" si="7"/>
        <v>0</v>
      </c>
      <c r="M28" s="134">
        <f t="shared" si="1"/>
        <v>0</v>
      </c>
      <c r="N28" s="134">
        <f t="shared" si="2"/>
        <v>0</v>
      </c>
      <c r="O28" s="134">
        <f t="shared" si="3"/>
        <v>0</v>
      </c>
      <c r="P28" s="134">
        <f t="shared" si="4"/>
        <v>0</v>
      </c>
      <c r="Q28" s="134">
        <f t="shared" si="8"/>
        <v>0</v>
      </c>
    </row>
    <row r="29" spans="1:17" s="135" customFormat="1">
      <c r="A29" s="147" t="s">
        <v>170</v>
      </c>
      <c r="B29" s="156"/>
      <c r="C29" s="209" t="s">
        <v>475</v>
      </c>
      <c r="D29" s="180"/>
      <c r="E29" s="180" t="s">
        <v>63</v>
      </c>
      <c r="F29" s="180">
        <v>10</v>
      </c>
      <c r="G29" s="132"/>
      <c r="H29" s="132"/>
      <c r="I29" s="133"/>
      <c r="J29" s="133"/>
      <c r="K29" s="133"/>
      <c r="L29" s="134">
        <f t="shared" si="7"/>
        <v>0</v>
      </c>
      <c r="M29" s="134">
        <f t="shared" si="1"/>
        <v>0</v>
      </c>
      <c r="N29" s="134">
        <f t="shared" si="2"/>
        <v>0</v>
      </c>
      <c r="O29" s="134">
        <f t="shared" si="3"/>
        <v>0</v>
      </c>
      <c r="P29" s="134">
        <f t="shared" si="4"/>
        <v>0</v>
      </c>
      <c r="Q29" s="134">
        <f t="shared" si="8"/>
        <v>0</v>
      </c>
    </row>
    <row r="30" spans="1:17" s="135" customFormat="1">
      <c r="A30" s="147" t="s">
        <v>171</v>
      </c>
      <c r="B30" s="156"/>
      <c r="C30" s="209" t="s">
        <v>476</v>
      </c>
      <c r="D30" s="180"/>
      <c r="E30" s="180" t="s">
        <v>116</v>
      </c>
      <c r="F30" s="180">
        <v>30</v>
      </c>
      <c r="G30" s="132"/>
      <c r="H30" s="132"/>
      <c r="I30" s="133"/>
      <c r="J30" s="133"/>
      <c r="K30" s="133"/>
      <c r="L30" s="134">
        <f t="shared" si="7"/>
        <v>0</v>
      </c>
      <c r="M30" s="134">
        <f t="shared" si="1"/>
        <v>0</v>
      </c>
      <c r="N30" s="134">
        <f t="shared" si="2"/>
        <v>0</v>
      </c>
      <c r="O30" s="134">
        <f t="shared" si="3"/>
        <v>0</v>
      </c>
      <c r="P30" s="134">
        <f t="shared" si="4"/>
        <v>0</v>
      </c>
      <c r="Q30" s="134">
        <f t="shared" si="8"/>
        <v>0</v>
      </c>
    </row>
    <row r="31" spans="1:17" s="135" customFormat="1">
      <c r="A31" s="147" t="s">
        <v>173</v>
      </c>
      <c r="B31" s="156"/>
      <c r="C31" s="209" t="s">
        <v>477</v>
      </c>
      <c r="D31" s="210"/>
      <c r="E31" s="180" t="s">
        <v>63</v>
      </c>
      <c r="F31" s="180">
        <v>20</v>
      </c>
      <c r="G31" s="132"/>
      <c r="H31" s="132"/>
      <c r="I31" s="133"/>
      <c r="J31" s="133"/>
      <c r="K31" s="133"/>
      <c r="L31" s="134">
        <f t="shared" si="7"/>
        <v>0</v>
      </c>
      <c r="M31" s="134">
        <f t="shared" si="1"/>
        <v>0</v>
      </c>
      <c r="N31" s="134">
        <f t="shared" si="2"/>
        <v>0</v>
      </c>
      <c r="O31" s="134">
        <f t="shared" si="3"/>
        <v>0</v>
      </c>
      <c r="P31" s="134">
        <f t="shared" si="4"/>
        <v>0</v>
      </c>
      <c r="Q31" s="134">
        <f t="shared" si="8"/>
        <v>0</v>
      </c>
    </row>
    <row r="32" spans="1:17" s="135" customFormat="1">
      <c r="A32" s="147" t="s">
        <v>174</v>
      </c>
      <c r="B32" s="156"/>
      <c r="C32" s="208" t="s">
        <v>478</v>
      </c>
      <c r="D32" s="180"/>
      <c r="E32" s="180" t="s">
        <v>63</v>
      </c>
      <c r="F32" s="180">
        <v>20</v>
      </c>
      <c r="G32" s="132"/>
      <c r="H32" s="132"/>
      <c r="I32" s="133"/>
      <c r="J32" s="133"/>
      <c r="K32" s="133"/>
      <c r="L32" s="134">
        <f t="shared" si="7"/>
        <v>0</v>
      </c>
      <c r="M32" s="134">
        <f t="shared" si="1"/>
        <v>0</v>
      </c>
      <c r="N32" s="134">
        <f t="shared" si="2"/>
        <v>0</v>
      </c>
      <c r="O32" s="134">
        <f t="shared" si="3"/>
        <v>0</v>
      </c>
      <c r="P32" s="134">
        <f t="shared" si="4"/>
        <v>0</v>
      </c>
      <c r="Q32" s="134">
        <f t="shared" si="8"/>
        <v>0</v>
      </c>
    </row>
    <row r="33" spans="1:17" s="135" customFormat="1">
      <c r="A33" s="147" t="s">
        <v>176</v>
      </c>
      <c r="B33" s="156"/>
      <c r="C33" s="208" t="s">
        <v>479</v>
      </c>
      <c r="D33" s="180"/>
      <c r="E33" s="180" t="s">
        <v>63</v>
      </c>
      <c r="F33" s="180">
        <v>20</v>
      </c>
      <c r="G33" s="132"/>
      <c r="H33" s="132"/>
      <c r="I33" s="133"/>
      <c r="J33" s="133"/>
      <c r="K33" s="133"/>
      <c r="L33" s="134">
        <f t="shared" si="7"/>
        <v>0</v>
      </c>
      <c r="M33" s="134">
        <f t="shared" si="1"/>
        <v>0</v>
      </c>
      <c r="N33" s="134">
        <f t="shared" si="2"/>
        <v>0</v>
      </c>
      <c r="O33" s="134">
        <f t="shared" si="3"/>
        <v>0</v>
      </c>
      <c r="P33" s="134">
        <f t="shared" si="4"/>
        <v>0</v>
      </c>
      <c r="Q33" s="134">
        <f t="shared" si="8"/>
        <v>0</v>
      </c>
    </row>
    <row r="34" spans="1:17" s="135" customFormat="1">
      <c r="A34" s="147" t="s">
        <v>177</v>
      </c>
      <c r="B34" s="156"/>
      <c r="C34" s="209" t="s">
        <v>480</v>
      </c>
      <c r="D34" s="180"/>
      <c r="E34" s="180" t="s">
        <v>116</v>
      </c>
      <c r="F34" s="180">
        <v>10</v>
      </c>
      <c r="G34" s="132"/>
      <c r="H34" s="132"/>
      <c r="I34" s="133"/>
      <c r="J34" s="133"/>
      <c r="K34" s="133"/>
      <c r="L34" s="134">
        <f t="shared" si="7"/>
        <v>0</v>
      </c>
      <c r="M34" s="134">
        <f t="shared" si="1"/>
        <v>0</v>
      </c>
      <c r="N34" s="134">
        <f t="shared" si="2"/>
        <v>0</v>
      </c>
      <c r="O34" s="134">
        <f t="shared" si="3"/>
        <v>0</v>
      </c>
      <c r="P34" s="134">
        <f t="shared" si="4"/>
        <v>0</v>
      </c>
      <c r="Q34" s="134">
        <f t="shared" si="8"/>
        <v>0</v>
      </c>
    </row>
    <row r="35" spans="1:17" s="135" customFormat="1">
      <c r="A35" s="147" t="s">
        <v>179</v>
      </c>
      <c r="B35" s="156"/>
      <c r="C35" s="209" t="s">
        <v>481</v>
      </c>
      <c r="D35" s="178"/>
      <c r="E35" s="180" t="s">
        <v>116</v>
      </c>
      <c r="F35" s="180">
        <v>10</v>
      </c>
      <c r="G35" s="132"/>
      <c r="H35" s="132"/>
      <c r="I35" s="133"/>
      <c r="J35" s="133"/>
      <c r="K35" s="133"/>
      <c r="L35" s="134">
        <f t="shared" si="7"/>
        <v>0</v>
      </c>
      <c r="M35" s="134">
        <f t="shared" si="1"/>
        <v>0</v>
      </c>
      <c r="N35" s="134">
        <f t="shared" si="2"/>
        <v>0</v>
      </c>
      <c r="O35" s="134">
        <f t="shared" si="3"/>
        <v>0</v>
      </c>
      <c r="P35" s="134">
        <f t="shared" si="4"/>
        <v>0</v>
      </c>
      <c r="Q35" s="134">
        <f t="shared" si="8"/>
        <v>0</v>
      </c>
    </row>
    <row r="36" spans="1:17" s="135" customFormat="1">
      <c r="A36" s="147" t="s">
        <v>182</v>
      </c>
      <c r="B36" s="156"/>
      <c r="C36" s="208" t="s">
        <v>389</v>
      </c>
      <c r="D36" s="180"/>
      <c r="E36" s="180" t="s">
        <v>142</v>
      </c>
      <c r="F36" s="180">
        <v>1</v>
      </c>
      <c r="G36" s="132"/>
      <c r="H36" s="132"/>
      <c r="I36" s="133"/>
      <c r="J36" s="133"/>
      <c r="K36" s="133"/>
      <c r="L36" s="134">
        <f t="shared" si="7"/>
        <v>0</v>
      </c>
      <c r="M36" s="134">
        <f t="shared" si="1"/>
        <v>0</v>
      </c>
      <c r="N36" s="134">
        <f t="shared" si="2"/>
        <v>0</v>
      </c>
      <c r="O36" s="134">
        <f t="shared" si="3"/>
        <v>0</v>
      </c>
      <c r="P36" s="134">
        <f t="shared" si="4"/>
        <v>0</v>
      </c>
      <c r="Q36" s="134">
        <f t="shared" si="8"/>
        <v>0</v>
      </c>
    </row>
    <row r="37" spans="1:17" s="135" customFormat="1">
      <c r="A37" s="147" t="s">
        <v>183</v>
      </c>
      <c r="B37" s="156"/>
      <c r="C37" s="208" t="s">
        <v>482</v>
      </c>
      <c r="D37" s="180"/>
      <c r="E37" s="180" t="s">
        <v>142</v>
      </c>
      <c r="F37" s="180">
        <v>1</v>
      </c>
      <c r="G37" s="132"/>
      <c r="H37" s="132"/>
      <c r="I37" s="133"/>
      <c r="J37" s="133"/>
      <c r="K37" s="133"/>
      <c r="L37" s="134">
        <f t="shared" si="7"/>
        <v>0</v>
      </c>
      <c r="M37" s="134">
        <f t="shared" si="1"/>
        <v>0</v>
      </c>
      <c r="N37" s="134">
        <f t="shared" si="2"/>
        <v>0</v>
      </c>
      <c r="O37" s="134">
        <f t="shared" si="3"/>
        <v>0</v>
      </c>
      <c r="P37" s="134">
        <f t="shared" si="4"/>
        <v>0</v>
      </c>
      <c r="Q37" s="134">
        <f t="shared" si="8"/>
        <v>0</v>
      </c>
    </row>
    <row r="38" spans="1:17" s="135" customFormat="1">
      <c r="A38" s="147" t="s">
        <v>185</v>
      </c>
      <c r="B38" s="156"/>
      <c r="C38" s="209" t="s">
        <v>483</v>
      </c>
      <c r="D38" s="180"/>
      <c r="E38" s="180" t="s">
        <v>142</v>
      </c>
      <c r="F38" s="180">
        <v>1</v>
      </c>
      <c r="G38" s="132"/>
      <c r="H38" s="132"/>
      <c r="I38" s="133"/>
      <c r="J38" s="133"/>
      <c r="K38" s="133"/>
      <c r="L38" s="134">
        <f t="shared" si="7"/>
        <v>0</v>
      </c>
      <c r="M38" s="134">
        <f t="shared" si="1"/>
        <v>0</v>
      </c>
      <c r="N38" s="134">
        <f t="shared" si="2"/>
        <v>0</v>
      </c>
      <c r="O38" s="134">
        <f t="shared" si="3"/>
        <v>0</v>
      </c>
      <c r="P38" s="134">
        <f t="shared" si="4"/>
        <v>0</v>
      </c>
      <c r="Q38" s="134">
        <f t="shared" si="8"/>
        <v>0</v>
      </c>
    </row>
    <row r="39" spans="1:17" s="135" customFormat="1">
      <c r="A39" s="147" t="s">
        <v>188</v>
      </c>
      <c r="B39" s="156"/>
      <c r="C39" s="209" t="s">
        <v>484</v>
      </c>
      <c r="D39" s="180"/>
      <c r="E39" s="180" t="s">
        <v>142</v>
      </c>
      <c r="F39" s="180">
        <v>1</v>
      </c>
      <c r="G39" s="132"/>
      <c r="H39" s="132"/>
      <c r="I39" s="133"/>
      <c r="J39" s="133"/>
      <c r="K39" s="133"/>
      <c r="L39" s="134">
        <f t="shared" si="7"/>
        <v>0</v>
      </c>
      <c r="M39" s="134">
        <f t="shared" si="1"/>
        <v>0</v>
      </c>
      <c r="N39" s="134">
        <f t="shared" si="2"/>
        <v>0</v>
      </c>
      <c r="O39" s="134">
        <f t="shared" si="3"/>
        <v>0</v>
      </c>
      <c r="P39" s="134">
        <f t="shared" si="4"/>
        <v>0</v>
      </c>
      <c r="Q39" s="134">
        <f t="shared" si="8"/>
        <v>0</v>
      </c>
    </row>
    <row r="40" spans="1:17" s="135" customFormat="1">
      <c r="A40" s="147" t="s">
        <v>190</v>
      </c>
      <c r="B40" s="156"/>
      <c r="C40" s="209" t="s">
        <v>485</v>
      </c>
      <c r="D40" s="180"/>
      <c r="E40" s="180" t="s">
        <v>142</v>
      </c>
      <c r="F40" s="180">
        <v>1</v>
      </c>
      <c r="G40" s="132"/>
      <c r="H40" s="132"/>
      <c r="I40" s="133"/>
      <c r="J40" s="133"/>
      <c r="K40" s="133"/>
      <c r="L40" s="134">
        <f t="shared" si="7"/>
        <v>0</v>
      </c>
      <c r="M40" s="134">
        <f t="shared" si="1"/>
        <v>0</v>
      </c>
      <c r="N40" s="134">
        <f t="shared" si="2"/>
        <v>0</v>
      </c>
      <c r="O40" s="134">
        <f t="shared" si="3"/>
        <v>0</v>
      </c>
      <c r="P40" s="134">
        <f t="shared" si="4"/>
        <v>0</v>
      </c>
      <c r="Q40" s="134">
        <f t="shared" si="8"/>
        <v>0</v>
      </c>
    </row>
    <row r="41" spans="1:17" s="135" customFormat="1">
      <c r="A41" s="147" t="s">
        <v>193</v>
      </c>
      <c r="B41" s="156"/>
      <c r="C41" s="209" t="s">
        <v>486</v>
      </c>
      <c r="D41" s="210"/>
      <c r="E41" s="180" t="s">
        <v>142</v>
      </c>
      <c r="F41" s="180">
        <v>1</v>
      </c>
      <c r="G41" s="132"/>
      <c r="H41" s="132"/>
      <c r="I41" s="133"/>
      <c r="J41" s="133"/>
      <c r="K41" s="133"/>
      <c r="L41" s="134">
        <f t="shared" si="7"/>
        <v>0</v>
      </c>
      <c r="M41" s="134">
        <f t="shared" si="1"/>
        <v>0</v>
      </c>
      <c r="N41" s="134">
        <f t="shared" si="2"/>
        <v>0</v>
      </c>
      <c r="O41" s="134">
        <f t="shared" si="3"/>
        <v>0</v>
      </c>
      <c r="P41" s="134">
        <f t="shared" si="4"/>
        <v>0</v>
      </c>
      <c r="Q41" s="134">
        <f t="shared" si="8"/>
        <v>0</v>
      </c>
    </row>
    <row r="42" spans="1:17" s="135" customFormat="1">
      <c r="A42" s="147" t="s">
        <v>196</v>
      </c>
      <c r="B42" s="156"/>
      <c r="C42" s="209" t="s">
        <v>487</v>
      </c>
      <c r="D42" s="178"/>
      <c r="E42" s="180" t="s">
        <v>142</v>
      </c>
      <c r="F42" s="180">
        <v>1</v>
      </c>
      <c r="G42" s="132"/>
      <c r="H42" s="132"/>
      <c r="I42" s="133"/>
      <c r="J42" s="133"/>
      <c r="K42" s="133"/>
      <c r="L42" s="134">
        <f t="shared" si="7"/>
        <v>0</v>
      </c>
      <c r="M42" s="134">
        <f t="shared" si="1"/>
        <v>0</v>
      </c>
      <c r="N42" s="134">
        <f t="shared" si="2"/>
        <v>0</v>
      </c>
      <c r="O42" s="134">
        <f t="shared" si="3"/>
        <v>0</v>
      </c>
      <c r="P42" s="134">
        <f t="shared" si="4"/>
        <v>0</v>
      </c>
      <c r="Q42" s="134">
        <f t="shared" si="8"/>
        <v>0</v>
      </c>
    </row>
    <row r="43" spans="1:17" s="135" customFormat="1">
      <c r="A43" s="147" t="s">
        <v>198</v>
      </c>
      <c r="B43" s="156"/>
      <c r="C43" s="305" t="s">
        <v>488</v>
      </c>
      <c r="D43" s="180"/>
      <c r="E43" s="180"/>
      <c r="F43" s="180"/>
      <c r="G43" s="132"/>
      <c r="H43" s="132"/>
      <c r="I43" s="133"/>
      <c r="J43" s="133"/>
      <c r="K43" s="133"/>
      <c r="L43" s="134">
        <f t="shared" si="7"/>
        <v>0</v>
      </c>
      <c r="M43" s="134">
        <f t="shared" si="1"/>
        <v>0</v>
      </c>
      <c r="N43" s="134">
        <f t="shared" si="2"/>
        <v>0</v>
      </c>
      <c r="O43" s="134">
        <f t="shared" si="3"/>
        <v>0</v>
      </c>
      <c r="P43" s="134">
        <f t="shared" si="4"/>
        <v>0</v>
      </c>
      <c r="Q43" s="134">
        <f t="shared" si="8"/>
        <v>0</v>
      </c>
    </row>
    <row r="44" spans="1:17" s="135" customFormat="1">
      <c r="A44" s="147" t="s">
        <v>200</v>
      </c>
      <c r="B44" s="156"/>
      <c r="C44" s="199" t="s">
        <v>489</v>
      </c>
      <c r="D44" s="180" t="s">
        <v>490</v>
      </c>
      <c r="E44" s="180" t="s">
        <v>63</v>
      </c>
      <c r="F44" s="180">
        <v>4</v>
      </c>
      <c r="G44" s="132"/>
      <c r="H44" s="132"/>
      <c r="I44" s="133"/>
      <c r="J44" s="133"/>
      <c r="K44" s="133"/>
      <c r="L44" s="134">
        <f t="shared" si="7"/>
        <v>0</v>
      </c>
      <c r="M44" s="134">
        <f t="shared" si="1"/>
        <v>0</v>
      </c>
      <c r="N44" s="134">
        <f t="shared" si="2"/>
        <v>0</v>
      </c>
      <c r="O44" s="134">
        <f t="shared" si="3"/>
        <v>0</v>
      </c>
      <c r="P44" s="134">
        <f t="shared" si="4"/>
        <v>0</v>
      </c>
      <c r="Q44" s="134">
        <f t="shared" si="8"/>
        <v>0</v>
      </c>
    </row>
    <row r="45" spans="1:17" s="135" customFormat="1">
      <c r="A45" s="147" t="s">
        <v>202</v>
      </c>
      <c r="B45" s="156"/>
      <c r="C45" s="209" t="s">
        <v>491</v>
      </c>
      <c r="D45" s="180" t="s">
        <v>492</v>
      </c>
      <c r="E45" s="180" t="s">
        <v>63</v>
      </c>
      <c r="F45" s="180">
        <v>4</v>
      </c>
      <c r="G45" s="132"/>
      <c r="H45" s="132"/>
      <c r="I45" s="133"/>
      <c r="J45" s="133"/>
      <c r="K45" s="133"/>
      <c r="L45" s="134">
        <f t="shared" si="7"/>
        <v>0</v>
      </c>
      <c r="M45" s="134">
        <f t="shared" si="1"/>
        <v>0</v>
      </c>
      <c r="N45" s="134">
        <f t="shared" si="2"/>
        <v>0</v>
      </c>
      <c r="O45" s="134">
        <f t="shared" si="3"/>
        <v>0</v>
      </c>
      <c r="P45" s="134">
        <f t="shared" si="4"/>
        <v>0</v>
      </c>
      <c r="Q45" s="134">
        <f t="shared" si="8"/>
        <v>0</v>
      </c>
    </row>
    <row r="46" spans="1:17" s="135" customFormat="1">
      <c r="A46" s="147" t="s">
        <v>205</v>
      </c>
      <c r="B46" s="156"/>
      <c r="C46" s="209" t="s">
        <v>493</v>
      </c>
      <c r="D46" s="180" t="s">
        <v>494</v>
      </c>
      <c r="E46" s="188" t="s">
        <v>63</v>
      </c>
      <c r="F46" s="180">
        <v>4</v>
      </c>
      <c r="G46" s="132"/>
      <c r="H46" s="132"/>
      <c r="I46" s="133"/>
      <c r="J46" s="133"/>
      <c r="K46" s="133"/>
      <c r="L46" s="134">
        <f t="shared" si="7"/>
        <v>0</v>
      </c>
      <c r="M46" s="134">
        <f t="shared" si="1"/>
        <v>0</v>
      </c>
      <c r="N46" s="134">
        <f t="shared" si="2"/>
        <v>0</v>
      </c>
      <c r="O46" s="134">
        <f t="shared" si="3"/>
        <v>0</v>
      </c>
      <c r="P46" s="134">
        <f t="shared" si="4"/>
        <v>0</v>
      </c>
      <c r="Q46" s="134">
        <f t="shared" si="8"/>
        <v>0</v>
      </c>
    </row>
    <row r="47" spans="1:17" s="135" customFormat="1">
      <c r="A47" s="147" t="s">
        <v>207</v>
      </c>
      <c r="B47" s="156"/>
      <c r="C47" s="199" t="s">
        <v>495</v>
      </c>
      <c r="D47" s="180" t="s">
        <v>496</v>
      </c>
      <c r="E47" s="188" t="s">
        <v>63</v>
      </c>
      <c r="F47" s="180">
        <v>3</v>
      </c>
      <c r="G47" s="132"/>
      <c r="H47" s="132"/>
      <c r="I47" s="133"/>
      <c r="J47" s="133"/>
      <c r="K47" s="133"/>
      <c r="L47" s="134">
        <f t="shared" si="7"/>
        <v>0</v>
      </c>
      <c r="M47" s="134">
        <f t="shared" si="1"/>
        <v>0</v>
      </c>
      <c r="N47" s="134">
        <f t="shared" si="2"/>
        <v>0</v>
      </c>
      <c r="O47" s="134">
        <f t="shared" si="3"/>
        <v>0</v>
      </c>
      <c r="P47" s="134">
        <f t="shared" si="4"/>
        <v>0</v>
      </c>
      <c r="Q47" s="134">
        <f t="shared" si="8"/>
        <v>0</v>
      </c>
    </row>
    <row r="48" spans="1:17" s="135" customFormat="1">
      <c r="A48" s="147" t="s">
        <v>234</v>
      </c>
      <c r="B48" s="156"/>
      <c r="C48" s="209" t="s">
        <v>497</v>
      </c>
      <c r="D48" s="180" t="s">
        <v>498</v>
      </c>
      <c r="E48" s="188" t="s">
        <v>63</v>
      </c>
      <c r="F48" s="180">
        <v>3</v>
      </c>
      <c r="G48" s="132"/>
      <c r="H48" s="132"/>
      <c r="I48" s="133"/>
      <c r="J48" s="133"/>
      <c r="K48" s="133"/>
      <c r="L48" s="134">
        <f t="shared" si="7"/>
        <v>0</v>
      </c>
      <c r="M48" s="134">
        <f t="shared" si="1"/>
        <v>0</v>
      </c>
      <c r="N48" s="134">
        <f t="shared" si="2"/>
        <v>0</v>
      </c>
      <c r="O48" s="134">
        <f t="shared" si="3"/>
        <v>0</v>
      </c>
      <c r="P48" s="134">
        <f t="shared" si="4"/>
        <v>0</v>
      </c>
      <c r="Q48" s="134">
        <f t="shared" si="8"/>
        <v>0</v>
      </c>
    </row>
    <row r="49" spans="1:17" s="135" customFormat="1">
      <c r="A49" s="147" t="s">
        <v>236</v>
      </c>
      <c r="B49" s="156"/>
      <c r="C49" s="211" t="s">
        <v>499</v>
      </c>
      <c r="D49" s="180" t="s">
        <v>500</v>
      </c>
      <c r="E49" s="188" t="s">
        <v>63</v>
      </c>
      <c r="F49" s="212">
        <v>3</v>
      </c>
      <c r="G49" s="132"/>
      <c r="H49" s="132"/>
      <c r="I49" s="133"/>
      <c r="J49" s="133"/>
      <c r="K49" s="133"/>
      <c r="L49" s="134">
        <f t="shared" si="7"/>
        <v>0</v>
      </c>
      <c r="M49" s="134">
        <f t="shared" si="1"/>
        <v>0</v>
      </c>
      <c r="N49" s="134">
        <f t="shared" si="2"/>
        <v>0</v>
      </c>
      <c r="O49" s="134">
        <f t="shared" si="3"/>
        <v>0</v>
      </c>
      <c r="P49" s="134">
        <f t="shared" si="4"/>
        <v>0</v>
      </c>
      <c r="Q49" s="134">
        <f t="shared" si="8"/>
        <v>0</v>
      </c>
    </row>
    <row r="50" spans="1:17" s="135" customFormat="1">
      <c r="A50" s="147" t="s">
        <v>238</v>
      </c>
      <c r="B50" s="156"/>
      <c r="C50" s="208" t="s">
        <v>501</v>
      </c>
      <c r="D50" s="180" t="s">
        <v>502</v>
      </c>
      <c r="E50" s="188" t="s">
        <v>63</v>
      </c>
      <c r="F50" s="180">
        <v>7</v>
      </c>
      <c r="G50" s="132"/>
      <c r="H50" s="132"/>
      <c r="I50" s="133"/>
      <c r="J50" s="133"/>
      <c r="K50" s="133"/>
      <c r="L50" s="134">
        <f t="shared" si="7"/>
        <v>0</v>
      </c>
      <c r="M50" s="134">
        <f t="shared" si="1"/>
        <v>0</v>
      </c>
      <c r="N50" s="134">
        <f t="shared" si="2"/>
        <v>0</v>
      </c>
      <c r="O50" s="134">
        <f t="shared" si="3"/>
        <v>0</v>
      </c>
      <c r="P50" s="134">
        <f t="shared" si="4"/>
        <v>0</v>
      </c>
      <c r="Q50" s="134">
        <f t="shared" si="8"/>
        <v>0</v>
      </c>
    </row>
    <row r="51" spans="1:17" s="135" customFormat="1">
      <c r="A51" s="147" t="s">
        <v>240</v>
      </c>
      <c r="B51" s="156"/>
      <c r="C51" s="208" t="s">
        <v>503</v>
      </c>
      <c r="D51" s="180" t="s">
        <v>504</v>
      </c>
      <c r="E51" s="188" t="s">
        <v>116</v>
      </c>
      <c r="F51" s="180">
        <v>50</v>
      </c>
      <c r="G51" s="132"/>
      <c r="H51" s="132"/>
      <c r="I51" s="133"/>
      <c r="J51" s="133"/>
      <c r="K51" s="133"/>
      <c r="L51" s="134">
        <f t="shared" si="7"/>
        <v>0</v>
      </c>
      <c r="M51" s="134">
        <f t="shared" si="1"/>
        <v>0</v>
      </c>
      <c r="N51" s="134">
        <f t="shared" si="2"/>
        <v>0</v>
      </c>
      <c r="O51" s="134">
        <f t="shared" si="3"/>
        <v>0</v>
      </c>
      <c r="P51" s="134">
        <f t="shared" si="4"/>
        <v>0</v>
      </c>
      <c r="Q51" s="134">
        <f t="shared" si="8"/>
        <v>0</v>
      </c>
    </row>
    <row r="52" spans="1:17" s="135" customFormat="1">
      <c r="A52" s="147" t="s">
        <v>242</v>
      </c>
      <c r="B52" s="156"/>
      <c r="C52" s="208" t="s">
        <v>505</v>
      </c>
      <c r="D52" s="180" t="s">
        <v>506</v>
      </c>
      <c r="E52" s="188" t="s">
        <v>116</v>
      </c>
      <c r="F52" s="180">
        <v>50</v>
      </c>
      <c r="G52" s="132"/>
      <c r="H52" s="132"/>
      <c r="I52" s="133"/>
      <c r="J52" s="133"/>
      <c r="K52" s="133"/>
      <c r="L52" s="134">
        <f t="shared" si="7"/>
        <v>0</v>
      </c>
      <c r="M52" s="134">
        <f t="shared" si="1"/>
        <v>0</v>
      </c>
      <c r="N52" s="134">
        <f t="shared" si="2"/>
        <v>0</v>
      </c>
      <c r="O52" s="134">
        <f t="shared" si="3"/>
        <v>0</v>
      </c>
      <c r="P52" s="134">
        <f t="shared" si="4"/>
        <v>0</v>
      </c>
      <c r="Q52" s="134">
        <f t="shared" si="8"/>
        <v>0</v>
      </c>
    </row>
    <row r="53" spans="1:17" s="135" customFormat="1" ht="25.5">
      <c r="A53" s="147" t="s">
        <v>243</v>
      </c>
      <c r="B53" s="156"/>
      <c r="C53" s="209" t="s">
        <v>507</v>
      </c>
      <c r="D53" s="178" t="s">
        <v>508</v>
      </c>
      <c r="E53" s="188" t="s">
        <v>116</v>
      </c>
      <c r="F53" s="180">
        <v>50</v>
      </c>
      <c r="G53" s="132"/>
      <c r="H53" s="132"/>
      <c r="I53" s="133"/>
      <c r="J53" s="133"/>
      <c r="K53" s="133"/>
      <c r="L53" s="134">
        <f t="shared" si="7"/>
        <v>0</v>
      </c>
      <c r="M53" s="134">
        <f t="shared" si="1"/>
        <v>0</v>
      </c>
      <c r="N53" s="134">
        <f t="shared" si="2"/>
        <v>0</v>
      </c>
      <c r="O53" s="134">
        <f t="shared" si="3"/>
        <v>0</v>
      </c>
      <c r="P53" s="134">
        <f t="shared" si="4"/>
        <v>0</v>
      </c>
      <c r="Q53" s="134">
        <f t="shared" si="8"/>
        <v>0</v>
      </c>
    </row>
    <row r="54" spans="1:17" s="135" customFormat="1">
      <c r="A54" s="147" t="s">
        <v>245</v>
      </c>
      <c r="B54" s="156"/>
      <c r="C54" s="208" t="s">
        <v>509</v>
      </c>
      <c r="D54" s="180" t="s">
        <v>510</v>
      </c>
      <c r="E54" s="188" t="s">
        <v>116</v>
      </c>
      <c r="F54" s="180">
        <v>50</v>
      </c>
      <c r="G54" s="132"/>
      <c r="H54" s="132"/>
      <c r="I54" s="133"/>
      <c r="J54" s="133"/>
      <c r="K54" s="133"/>
      <c r="L54" s="134">
        <f t="shared" si="7"/>
        <v>0</v>
      </c>
      <c r="M54" s="134">
        <f t="shared" si="1"/>
        <v>0</v>
      </c>
      <c r="N54" s="134">
        <f t="shared" si="2"/>
        <v>0</v>
      </c>
      <c r="O54" s="134">
        <f t="shared" si="3"/>
        <v>0</v>
      </c>
      <c r="P54" s="134">
        <f t="shared" si="4"/>
        <v>0</v>
      </c>
      <c r="Q54" s="134">
        <f t="shared" si="8"/>
        <v>0</v>
      </c>
    </row>
    <row r="55" spans="1:17" s="135" customFormat="1">
      <c r="A55" s="147" t="s">
        <v>247</v>
      </c>
      <c r="B55" s="156"/>
      <c r="C55" s="208" t="s">
        <v>511</v>
      </c>
      <c r="D55" s="180"/>
      <c r="E55" s="180" t="s">
        <v>63</v>
      </c>
      <c r="F55" s="180">
        <v>2</v>
      </c>
      <c r="G55" s="132"/>
      <c r="H55" s="132"/>
      <c r="I55" s="133"/>
      <c r="J55" s="133"/>
      <c r="K55" s="133"/>
      <c r="L55" s="134">
        <f t="shared" si="7"/>
        <v>0</v>
      </c>
      <c r="M55" s="134">
        <f t="shared" si="1"/>
        <v>0</v>
      </c>
      <c r="N55" s="134">
        <f t="shared" si="2"/>
        <v>0</v>
      </c>
      <c r="O55" s="134">
        <f t="shared" si="3"/>
        <v>0</v>
      </c>
      <c r="P55" s="134">
        <f t="shared" si="4"/>
        <v>0</v>
      </c>
      <c r="Q55" s="134">
        <f t="shared" si="8"/>
        <v>0</v>
      </c>
    </row>
    <row r="56" spans="1:17" s="135" customFormat="1">
      <c r="A56" s="147" t="s">
        <v>248</v>
      </c>
      <c r="B56" s="156"/>
      <c r="C56" s="209" t="s">
        <v>512</v>
      </c>
      <c r="D56" s="180"/>
      <c r="E56" s="180" t="s">
        <v>116</v>
      </c>
      <c r="F56" s="180">
        <v>100</v>
      </c>
      <c r="G56" s="132"/>
      <c r="H56" s="132"/>
      <c r="I56" s="133"/>
      <c r="J56" s="133"/>
      <c r="K56" s="133"/>
      <c r="L56" s="134">
        <f t="shared" si="7"/>
        <v>0</v>
      </c>
      <c r="M56" s="134">
        <f t="shared" si="1"/>
        <v>0</v>
      </c>
      <c r="N56" s="134">
        <f t="shared" si="2"/>
        <v>0</v>
      </c>
      <c r="O56" s="134">
        <f t="shared" si="3"/>
        <v>0</v>
      </c>
      <c r="P56" s="134">
        <f t="shared" si="4"/>
        <v>0</v>
      </c>
      <c r="Q56" s="134">
        <f t="shared" si="8"/>
        <v>0</v>
      </c>
    </row>
    <row r="57" spans="1:17" s="135" customFormat="1">
      <c r="A57" s="147" t="s">
        <v>250</v>
      </c>
      <c r="B57" s="156"/>
      <c r="C57" s="209" t="s">
        <v>513</v>
      </c>
      <c r="D57" s="180"/>
      <c r="E57" s="180" t="s">
        <v>142</v>
      </c>
      <c r="F57" s="180">
        <v>1</v>
      </c>
      <c r="G57" s="132"/>
      <c r="H57" s="132"/>
      <c r="I57" s="133"/>
      <c r="J57" s="133"/>
      <c r="K57" s="133"/>
      <c r="L57" s="134">
        <f t="shared" si="7"/>
        <v>0</v>
      </c>
      <c r="M57" s="134">
        <f t="shared" si="1"/>
        <v>0</v>
      </c>
      <c r="N57" s="134">
        <f t="shared" si="2"/>
        <v>0</v>
      </c>
      <c r="O57" s="134">
        <f t="shared" si="3"/>
        <v>0</v>
      </c>
      <c r="P57" s="134">
        <f t="shared" si="4"/>
        <v>0</v>
      </c>
      <c r="Q57" s="134">
        <f t="shared" si="8"/>
        <v>0</v>
      </c>
    </row>
    <row r="58" spans="1:17" s="135" customFormat="1">
      <c r="A58" s="147" t="s">
        <v>252</v>
      </c>
      <c r="B58" s="156"/>
      <c r="C58" s="209" t="s">
        <v>514</v>
      </c>
      <c r="D58" s="180"/>
      <c r="E58" s="180" t="s">
        <v>116</v>
      </c>
      <c r="F58" s="180">
        <v>10</v>
      </c>
      <c r="G58" s="132"/>
      <c r="H58" s="132"/>
      <c r="I58" s="133"/>
      <c r="J58" s="133"/>
      <c r="K58" s="133"/>
      <c r="L58" s="134">
        <f t="shared" si="7"/>
        <v>0</v>
      </c>
      <c r="M58" s="134">
        <f t="shared" si="1"/>
        <v>0</v>
      </c>
      <c r="N58" s="134">
        <f t="shared" si="2"/>
        <v>0</v>
      </c>
      <c r="O58" s="134">
        <f t="shared" si="3"/>
        <v>0</v>
      </c>
      <c r="P58" s="134">
        <f t="shared" si="4"/>
        <v>0</v>
      </c>
      <c r="Q58" s="134">
        <f t="shared" si="8"/>
        <v>0</v>
      </c>
    </row>
    <row r="59" spans="1:17" s="135" customFormat="1">
      <c r="A59" s="147" t="s">
        <v>254</v>
      </c>
      <c r="B59" s="156"/>
      <c r="C59" s="209" t="s">
        <v>515</v>
      </c>
      <c r="D59" s="210"/>
      <c r="E59" s="180" t="s">
        <v>142</v>
      </c>
      <c r="F59" s="180">
        <v>1</v>
      </c>
      <c r="G59" s="132"/>
      <c r="H59" s="132"/>
      <c r="I59" s="133"/>
      <c r="J59" s="133"/>
      <c r="K59" s="133"/>
      <c r="L59" s="134">
        <f t="shared" si="7"/>
        <v>0</v>
      </c>
      <c r="M59" s="134">
        <f t="shared" si="1"/>
        <v>0</v>
      </c>
      <c r="N59" s="134">
        <f t="shared" si="2"/>
        <v>0</v>
      </c>
      <c r="O59" s="134">
        <f t="shared" si="3"/>
        <v>0</v>
      </c>
      <c r="P59" s="134">
        <f t="shared" si="4"/>
        <v>0</v>
      </c>
      <c r="Q59" s="134">
        <f t="shared" si="8"/>
        <v>0</v>
      </c>
    </row>
    <row r="60" spans="1:17" s="135" customFormat="1">
      <c r="A60" s="147" t="s">
        <v>257</v>
      </c>
      <c r="B60" s="156"/>
      <c r="C60" s="209" t="s">
        <v>516</v>
      </c>
      <c r="D60" s="178"/>
      <c r="E60" s="180" t="s">
        <v>142</v>
      </c>
      <c r="F60" s="180">
        <v>1</v>
      </c>
      <c r="G60" s="132"/>
      <c r="H60" s="132"/>
      <c r="I60" s="133"/>
      <c r="J60" s="133"/>
      <c r="K60" s="133"/>
      <c r="L60" s="134">
        <f t="shared" si="7"/>
        <v>0</v>
      </c>
      <c r="M60" s="134">
        <f t="shared" si="1"/>
        <v>0</v>
      </c>
      <c r="N60" s="134">
        <f t="shared" si="2"/>
        <v>0</v>
      </c>
      <c r="O60" s="134">
        <f t="shared" si="3"/>
        <v>0</v>
      </c>
      <c r="P60" s="134">
        <f t="shared" si="4"/>
        <v>0</v>
      </c>
      <c r="Q60" s="134">
        <f t="shared" si="8"/>
        <v>0</v>
      </c>
    </row>
    <row r="61" spans="1:17" s="135" customFormat="1">
      <c r="A61" s="147" t="s">
        <v>259</v>
      </c>
      <c r="B61" s="156"/>
      <c r="C61" s="199" t="s">
        <v>517</v>
      </c>
      <c r="D61" s="180"/>
      <c r="E61" s="180" t="s">
        <v>142</v>
      </c>
      <c r="F61" s="180">
        <v>1</v>
      </c>
      <c r="G61" s="132"/>
      <c r="H61" s="132"/>
      <c r="I61" s="133"/>
      <c r="J61" s="133"/>
      <c r="K61" s="133"/>
      <c r="L61" s="134">
        <f t="shared" si="7"/>
        <v>0</v>
      </c>
      <c r="M61" s="134">
        <f t="shared" si="1"/>
        <v>0</v>
      </c>
      <c r="N61" s="134">
        <f t="shared" si="2"/>
        <v>0</v>
      </c>
      <c r="O61" s="134">
        <f t="shared" si="3"/>
        <v>0</v>
      </c>
      <c r="P61" s="134">
        <f t="shared" si="4"/>
        <v>0</v>
      </c>
      <c r="Q61" s="134">
        <f t="shared" si="8"/>
        <v>0</v>
      </c>
    </row>
    <row r="62" spans="1:17" s="135" customFormat="1">
      <c r="A62" s="147" t="s">
        <v>261</v>
      </c>
      <c r="B62" s="156"/>
      <c r="C62" s="199" t="s">
        <v>518</v>
      </c>
      <c r="D62" s="180"/>
      <c r="E62" s="180" t="s">
        <v>63</v>
      </c>
      <c r="F62" s="180">
        <v>1</v>
      </c>
      <c r="G62" s="132"/>
      <c r="H62" s="132"/>
      <c r="I62" s="133"/>
      <c r="J62" s="133"/>
      <c r="K62" s="133"/>
      <c r="L62" s="134">
        <f t="shared" si="7"/>
        <v>0</v>
      </c>
      <c r="M62" s="134">
        <f t="shared" si="1"/>
        <v>0</v>
      </c>
      <c r="N62" s="134">
        <f t="shared" si="2"/>
        <v>0</v>
      </c>
      <c r="O62" s="134">
        <f t="shared" si="3"/>
        <v>0</v>
      </c>
      <c r="P62" s="134">
        <f t="shared" si="4"/>
        <v>0</v>
      </c>
      <c r="Q62" s="134">
        <f t="shared" si="8"/>
        <v>0</v>
      </c>
    </row>
    <row r="63" spans="1:17" s="37" customFormat="1">
      <c r="A63" s="173"/>
      <c r="B63" s="136"/>
      <c r="C63" s="139"/>
      <c r="D63" s="139"/>
      <c r="E63" s="136"/>
      <c r="F63" s="174"/>
      <c r="G63" s="133"/>
      <c r="H63" s="133"/>
      <c r="I63" s="133"/>
      <c r="J63" s="133"/>
      <c r="K63" s="133"/>
      <c r="L63" s="133"/>
      <c r="M63" s="133"/>
      <c r="N63" s="133"/>
      <c r="O63" s="149"/>
      <c r="P63" s="149"/>
      <c r="Q63" s="149"/>
    </row>
    <row r="64" spans="1:17" s="37" customFormat="1">
      <c r="A64" s="174"/>
      <c r="B64" s="174"/>
      <c r="C64" s="325" t="s">
        <v>152</v>
      </c>
      <c r="D64" s="326"/>
      <c r="E64" s="326"/>
      <c r="F64" s="326"/>
      <c r="G64" s="326"/>
      <c r="H64" s="326"/>
      <c r="I64" s="326"/>
      <c r="J64" s="326"/>
      <c r="K64" s="327"/>
      <c r="L64" s="133"/>
      <c r="M64" s="150">
        <f>SUM(M19:M63)</f>
        <v>0</v>
      </c>
      <c r="N64" s="150">
        <f>SUM(N19:N63)</f>
        <v>0</v>
      </c>
      <c r="O64" s="150">
        <f>SUM(O19:O63)</f>
        <v>0</v>
      </c>
      <c r="P64" s="150">
        <f>SUM(P19:P63)</f>
        <v>0</v>
      </c>
      <c r="Q64" s="150">
        <f>SUM(Q19:Q63)</f>
        <v>0</v>
      </c>
    </row>
    <row r="65" spans="1:17" s="14" customFormat="1">
      <c r="E65" s="13"/>
      <c r="F65" s="13"/>
      <c r="G65" s="13"/>
      <c r="H65" s="13"/>
      <c r="I65" s="13"/>
      <c r="J65" s="13"/>
      <c r="K65" s="13"/>
      <c r="L65" s="13"/>
      <c r="M65" s="13"/>
      <c r="N65" s="13"/>
      <c r="O65" s="13"/>
      <c r="P65" s="13"/>
      <c r="Q65" s="151"/>
    </row>
    <row r="66" spans="1:17" s="13" customFormat="1">
      <c r="A66" s="14"/>
      <c r="B66" s="175"/>
      <c r="C66" s="14"/>
      <c r="D66" s="14"/>
      <c r="E66" s="65"/>
      <c r="F66" s="54"/>
      <c r="G66" s="65"/>
      <c r="H66" s="65"/>
      <c r="I66" s="65"/>
      <c r="O66" s="64"/>
      <c r="P66" s="64"/>
    </row>
    <row r="67" spans="1:17" s="14" customFormat="1">
      <c r="A67" s="52" t="s">
        <v>537</v>
      </c>
      <c r="B67" s="52"/>
      <c r="C67" s="53"/>
      <c r="D67" s="54"/>
      <c r="E67" s="54"/>
      <c r="F67" s="55"/>
      <c r="G67" s="65"/>
      <c r="H67" s="13"/>
      <c r="I67" s="13"/>
      <c r="J67" s="13"/>
      <c r="K67" s="13"/>
      <c r="L67" s="13"/>
      <c r="M67" s="13"/>
      <c r="N67" s="13"/>
      <c r="O67" s="13"/>
    </row>
    <row r="68" spans="1:17" s="14" customFormat="1">
      <c r="A68" s="52"/>
      <c r="B68" s="52" t="s">
        <v>29</v>
      </c>
      <c r="C68" s="57"/>
      <c r="D68" s="54"/>
      <c r="E68" s="54"/>
      <c r="F68" s="58"/>
      <c r="G68" s="65"/>
      <c r="H68" s="13"/>
      <c r="I68" s="13"/>
      <c r="J68" s="13"/>
      <c r="K68" s="13"/>
      <c r="L68" s="13"/>
      <c r="M68" s="13"/>
      <c r="N68" s="13"/>
      <c r="O68" s="13"/>
    </row>
    <row r="69" spans="1:17">
      <c r="A69" s="60"/>
      <c r="B69" s="61"/>
      <c r="C69" s="52"/>
      <c r="D69" s="62"/>
      <c r="E69" s="54"/>
      <c r="F69" s="55"/>
      <c r="G69" s="74"/>
      <c r="P69" s="26"/>
      <c r="Q69" s="26"/>
    </row>
    <row r="70" spans="1:17">
      <c r="A70" s="60" t="s">
        <v>538</v>
      </c>
      <c r="B70" s="61"/>
      <c r="C70" s="53"/>
      <c r="D70" s="62"/>
      <c r="E70" s="54"/>
      <c r="F70" s="58"/>
      <c r="G70" s="74"/>
      <c r="P70" s="26"/>
      <c r="Q70" s="26"/>
    </row>
    <row r="71" spans="1:17" s="13" customFormat="1">
      <c r="A71" s="52"/>
      <c r="B71" s="52"/>
      <c r="C71" s="52"/>
      <c r="D71" s="54"/>
      <c r="E71" s="54"/>
      <c r="F71" s="55"/>
      <c r="G71" s="65"/>
      <c r="M71" s="64"/>
      <c r="N71" s="64"/>
    </row>
    <row r="72" spans="1:17" s="14" customFormat="1">
      <c r="A72" s="52"/>
      <c r="B72" s="52"/>
      <c r="C72" s="53"/>
      <c r="D72" s="54"/>
      <c r="E72" s="54"/>
      <c r="F72" s="58"/>
      <c r="G72" s="65"/>
      <c r="H72" s="13"/>
      <c r="I72" s="13"/>
      <c r="J72" s="13"/>
      <c r="K72" s="13"/>
      <c r="L72" s="13"/>
      <c r="M72" s="13"/>
      <c r="N72" s="13"/>
      <c r="O72" s="13"/>
    </row>
    <row r="73" spans="1:17" s="14" customFormat="1">
      <c r="A73" s="52" t="s">
        <v>526</v>
      </c>
      <c r="B73" s="52"/>
      <c r="C73" s="57"/>
      <c r="D73" s="54"/>
      <c r="E73" s="54"/>
      <c r="F73" s="55"/>
      <c r="G73" s="65"/>
      <c r="H73" s="13"/>
      <c r="I73" s="13"/>
      <c r="J73" s="13"/>
      <c r="K73" s="13"/>
      <c r="L73" s="13"/>
      <c r="M73" s="13"/>
      <c r="N73" s="13"/>
      <c r="O73" s="13"/>
    </row>
    <row r="74" spans="1:17">
      <c r="A74" s="60"/>
      <c r="B74" s="61" t="s">
        <v>29</v>
      </c>
      <c r="C74" s="52"/>
      <c r="D74" s="62"/>
      <c r="E74" s="54"/>
      <c r="F74" s="58"/>
      <c r="G74" s="74"/>
      <c r="P74" s="26"/>
      <c r="Q74" s="26"/>
    </row>
    <row r="75" spans="1:17">
      <c r="A75" s="60"/>
      <c r="B75" s="61"/>
      <c r="C75" s="53"/>
      <c r="D75" s="62"/>
      <c r="E75" s="54"/>
      <c r="F75" s="55"/>
      <c r="G75" s="74"/>
      <c r="P75" s="26"/>
      <c r="Q75" s="26"/>
    </row>
    <row r="76" spans="1:17">
      <c r="A76" s="60" t="s">
        <v>525</v>
      </c>
      <c r="D76" s="63"/>
      <c r="E76" s="65"/>
      <c r="F76" s="50"/>
      <c r="P76" s="26"/>
      <c r="Q76" s="26"/>
    </row>
    <row r="77" spans="1:17">
      <c r="A77" s="66"/>
      <c r="D77" s="63"/>
      <c r="E77" s="65"/>
      <c r="F77" s="45"/>
      <c r="P77" s="26"/>
      <c r="Q77" s="26"/>
    </row>
    <row r="78" spans="1:17" s="4" customFormat="1">
      <c r="D78" s="1"/>
      <c r="E78" s="1"/>
      <c r="F78" s="1"/>
      <c r="G78" s="19"/>
    </row>
    <row r="79" spans="1:17">
      <c r="A79" s="60"/>
      <c r="B79" s="61"/>
      <c r="C79" s="61"/>
      <c r="D79" s="61"/>
      <c r="E79" s="75"/>
      <c r="F79" s="54"/>
      <c r="G79" s="55"/>
      <c r="Q79" s="26"/>
    </row>
    <row r="80" spans="1:17" s="14" customFormat="1">
      <c r="E80" s="13"/>
      <c r="F80" s="13"/>
      <c r="G80" s="13"/>
      <c r="H80" s="13"/>
      <c r="I80" s="13"/>
      <c r="J80" s="13"/>
      <c r="K80" s="13"/>
      <c r="L80" s="13"/>
      <c r="M80" s="13"/>
      <c r="N80" s="13"/>
      <c r="O80" s="13"/>
      <c r="P80" s="13"/>
      <c r="Q80" s="13"/>
    </row>
    <row r="81" spans="5:17" s="14" customFormat="1">
      <c r="E81" s="13"/>
      <c r="F81" s="13"/>
      <c r="G81" s="13"/>
      <c r="H81" s="13"/>
      <c r="I81" s="13"/>
      <c r="J81" s="13"/>
      <c r="K81" s="13"/>
      <c r="L81" s="13"/>
      <c r="M81" s="13"/>
      <c r="N81" s="13"/>
      <c r="O81" s="13"/>
      <c r="P81" s="13"/>
      <c r="Q81" s="13"/>
    </row>
    <row r="82" spans="5:17" s="14" customFormat="1">
      <c r="E82" s="13"/>
      <c r="F82" s="13"/>
      <c r="G82" s="13"/>
      <c r="H82" s="13"/>
      <c r="I82" s="13"/>
      <c r="J82" s="13"/>
      <c r="K82" s="13"/>
      <c r="L82" s="13"/>
      <c r="M82" s="13"/>
      <c r="N82" s="13"/>
      <c r="O82" s="13"/>
      <c r="P82" s="13"/>
      <c r="Q82" s="13"/>
    </row>
    <row r="83" spans="5:17" s="14" customFormat="1">
      <c r="E83" s="13"/>
      <c r="F83" s="13"/>
      <c r="G83" s="13"/>
      <c r="H83" s="13"/>
      <c r="I83" s="13"/>
      <c r="J83" s="13"/>
      <c r="K83" s="13"/>
      <c r="L83" s="13"/>
      <c r="M83" s="13"/>
      <c r="N83" s="13"/>
      <c r="O83" s="13"/>
      <c r="P83" s="13"/>
      <c r="Q83" s="13"/>
    </row>
    <row r="84" spans="5:17" s="14" customFormat="1">
      <c r="E84" s="13"/>
      <c r="F84" s="13"/>
      <c r="G84" s="13"/>
      <c r="H84" s="13"/>
      <c r="I84" s="13"/>
      <c r="J84" s="13"/>
      <c r="K84" s="13"/>
      <c r="L84" s="13"/>
      <c r="M84" s="13"/>
      <c r="N84" s="13"/>
      <c r="O84" s="13"/>
      <c r="P84" s="13"/>
      <c r="Q84" s="13"/>
    </row>
    <row r="85" spans="5:17" s="14" customFormat="1">
      <c r="E85" s="13"/>
      <c r="F85" s="13"/>
      <c r="G85" s="13"/>
      <c r="H85" s="13"/>
      <c r="I85" s="13"/>
      <c r="J85" s="13"/>
      <c r="K85" s="13"/>
      <c r="L85" s="13"/>
      <c r="M85" s="13"/>
      <c r="N85" s="13"/>
      <c r="O85" s="13"/>
      <c r="P85" s="13"/>
      <c r="Q85" s="13"/>
    </row>
    <row r="86" spans="5:17" s="14" customFormat="1">
      <c r="E86" s="13"/>
      <c r="F86" s="13"/>
      <c r="G86" s="13"/>
      <c r="H86" s="13"/>
      <c r="I86" s="13"/>
      <c r="J86" s="13"/>
      <c r="K86" s="13"/>
      <c r="L86" s="13"/>
      <c r="M86" s="13"/>
      <c r="N86" s="13"/>
      <c r="O86" s="13"/>
      <c r="P86" s="13"/>
      <c r="Q86" s="13"/>
    </row>
    <row r="87" spans="5:17" s="14" customFormat="1">
      <c r="E87" s="13"/>
      <c r="F87" s="13"/>
      <c r="G87" s="13"/>
      <c r="H87" s="13"/>
      <c r="I87" s="13"/>
      <c r="J87" s="13"/>
      <c r="K87" s="13"/>
      <c r="L87" s="13"/>
      <c r="M87" s="13"/>
      <c r="N87" s="13"/>
      <c r="O87" s="13"/>
      <c r="P87" s="13"/>
      <c r="Q87" s="13"/>
    </row>
    <row r="88" spans="5:17" s="14" customFormat="1">
      <c r="E88" s="13"/>
      <c r="F88" s="13"/>
      <c r="G88" s="13"/>
      <c r="H88" s="13"/>
      <c r="I88" s="13"/>
      <c r="J88" s="13"/>
      <c r="K88" s="13"/>
      <c r="L88" s="13"/>
      <c r="M88" s="13"/>
      <c r="N88" s="13"/>
      <c r="O88" s="13"/>
      <c r="P88" s="13"/>
      <c r="Q88" s="13"/>
    </row>
    <row r="89" spans="5:17" s="14" customFormat="1">
      <c r="E89" s="13"/>
      <c r="F89" s="13"/>
      <c r="G89" s="13"/>
      <c r="H89" s="13"/>
      <c r="I89" s="13"/>
      <c r="J89" s="13"/>
      <c r="K89" s="13"/>
      <c r="L89" s="13"/>
      <c r="M89" s="13"/>
      <c r="N89" s="13"/>
      <c r="O89" s="13"/>
      <c r="P89" s="13"/>
      <c r="Q89" s="13"/>
    </row>
    <row r="90" spans="5:17" s="14" customFormat="1">
      <c r="E90" s="13"/>
      <c r="F90" s="13"/>
      <c r="G90" s="13"/>
      <c r="H90" s="13"/>
      <c r="I90" s="13"/>
      <c r="J90" s="13"/>
      <c r="K90" s="13"/>
      <c r="L90" s="13"/>
      <c r="M90" s="13"/>
      <c r="N90" s="13"/>
      <c r="O90" s="13"/>
      <c r="P90" s="13"/>
      <c r="Q90" s="13"/>
    </row>
    <row r="91" spans="5:17" s="14" customFormat="1">
      <c r="E91" s="13"/>
      <c r="F91" s="13"/>
      <c r="G91" s="13"/>
      <c r="H91" s="13"/>
      <c r="I91" s="13"/>
      <c r="J91" s="13"/>
      <c r="K91" s="13"/>
      <c r="L91" s="13"/>
      <c r="M91" s="13"/>
      <c r="N91" s="13"/>
      <c r="O91" s="13"/>
      <c r="P91" s="13"/>
      <c r="Q91" s="13"/>
    </row>
    <row r="92" spans="5:17" s="14" customFormat="1">
      <c r="E92" s="13"/>
      <c r="F92" s="13"/>
      <c r="G92" s="13"/>
      <c r="H92" s="13"/>
      <c r="I92" s="13"/>
      <c r="J92" s="13"/>
      <c r="K92" s="13"/>
      <c r="L92" s="13"/>
      <c r="M92" s="13"/>
      <c r="N92" s="13"/>
      <c r="O92" s="13"/>
      <c r="P92" s="13"/>
      <c r="Q92" s="13"/>
    </row>
    <row r="93" spans="5:17" s="14" customFormat="1">
      <c r="E93" s="13"/>
      <c r="F93" s="13"/>
      <c r="G93" s="13"/>
      <c r="H93" s="13"/>
      <c r="I93" s="13"/>
      <c r="J93" s="13"/>
      <c r="K93" s="13"/>
      <c r="L93" s="13"/>
      <c r="M93" s="13"/>
      <c r="N93" s="13"/>
      <c r="O93" s="13"/>
      <c r="P93" s="13"/>
      <c r="Q93" s="13"/>
    </row>
    <row r="94" spans="5:17" s="14" customFormat="1">
      <c r="E94" s="13"/>
      <c r="F94" s="13"/>
      <c r="G94" s="13"/>
      <c r="H94" s="13"/>
      <c r="I94" s="13"/>
      <c r="J94" s="13"/>
      <c r="K94" s="13"/>
      <c r="L94" s="13"/>
      <c r="M94" s="13"/>
      <c r="N94" s="13"/>
      <c r="O94" s="13"/>
      <c r="P94" s="13"/>
      <c r="Q94" s="13"/>
    </row>
    <row r="95" spans="5:17" s="14" customFormat="1">
      <c r="E95" s="13"/>
      <c r="F95" s="13"/>
      <c r="G95" s="13"/>
      <c r="H95" s="13"/>
      <c r="I95" s="13"/>
      <c r="J95" s="13"/>
      <c r="K95" s="13"/>
      <c r="L95" s="13"/>
      <c r="M95" s="13"/>
      <c r="N95" s="13"/>
      <c r="O95" s="13"/>
      <c r="P95" s="13"/>
      <c r="Q95" s="13"/>
    </row>
    <row r="96" spans="5:17" s="14" customFormat="1">
      <c r="E96" s="13"/>
      <c r="F96" s="13"/>
      <c r="G96" s="13"/>
      <c r="H96" s="13"/>
      <c r="I96" s="13"/>
      <c r="J96" s="13"/>
      <c r="K96" s="13"/>
      <c r="L96" s="13"/>
      <c r="M96" s="13"/>
      <c r="N96" s="13"/>
      <c r="O96" s="13"/>
      <c r="P96" s="13"/>
      <c r="Q96" s="13"/>
    </row>
    <row r="97" spans="5:17" s="14" customFormat="1">
      <c r="E97" s="13"/>
      <c r="F97" s="13"/>
      <c r="G97" s="13"/>
      <c r="H97" s="13"/>
      <c r="I97" s="13"/>
      <c r="J97" s="13"/>
      <c r="K97" s="13"/>
      <c r="L97" s="13"/>
      <c r="M97" s="13"/>
      <c r="N97" s="13"/>
      <c r="O97" s="13"/>
      <c r="P97" s="13"/>
      <c r="Q97" s="13"/>
    </row>
    <row r="98" spans="5:17" s="14" customFormat="1">
      <c r="E98" s="13"/>
      <c r="F98" s="13"/>
      <c r="G98" s="13"/>
      <c r="H98" s="13"/>
      <c r="I98" s="13"/>
      <c r="J98" s="13"/>
      <c r="K98" s="13"/>
      <c r="L98" s="13"/>
      <c r="M98" s="13"/>
      <c r="N98" s="13"/>
      <c r="O98" s="13"/>
      <c r="P98" s="13"/>
      <c r="Q98" s="13"/>
    </row>
    <row r="99" spans="5:17" s="14" customFormat="1">
      <c r="E99" s="13"/>
      <c r="F99" s="13"/>
      <c r="G99" s="13"/>
      <c r="H99" s="13"/>
      <c r="I99" s="13"/>
      <c r="J99" s="13"/>
      <c r="K99" s="13"/>
      <c r="L99" s="13"/>
      <c r="M99" s="13"/>
      <c r="N99" s="13"/>
      <c r="O99" s="13"/>
      <c r="P99" s="13"/>
      <c r="Q99" s="13"/>
    </row>
    <row r="100" spans="5:17" s="14" customFormat="1">
      <c r="E100" s="13"/>
      <c r="F100" s="13"/>
      <c r="G100" s="13"/>
      <c r="H100" s="13"/>
      <c r="I100" s="13"/>
      <c r="J100" s="13"/>
      <c r="K100" s="13"/>
      <c r="L100" s="13"/>
      <c r="M100" s="13"/>
      <c r="N100" s="13"/>
      <c r="O100" s="13"/>
      <c r="P100" s="13"/>
      <c r="Q100" s="13"/>
    </row>
    <row r="101" spans="5:17" s="14" customFormat="1">
      <c r="E101" s="13"/>
      <c r="F101" s="13"/>
      <c r="G101" s="13"/>
      <c r="H101" s="13"/>
      <c r="I101" s="13"/>
      <c r="J101" s="13"/>
      <c r="K101" s="13"/>
      <c r="L101" s="13"/>
      <c r="M101" s="13"/>
      <c r="N101" s="13"/>
      <c r="O101" s="13"/>
      <c r="P101" s="13"/>
      <c r="Q101" s="13"/>
    </row>
    <row r="102" spans="5:17" s="14" customFormat="1">
      <c r="E102" s="13"/>
      <c r="F102" s="13"/>
      <c r="G102" s="13"/>
      <c r="H102" s="13"/>
      <c r="I102" s="13"/>
      <c r="J102" s="13"/>
      <c r="K102" s="13"/>
      <c r="L102" s="13"/>
      <c r="M102" s="13"/>
      <c r="N102" s="13"/>
      <c r="O102" s="13"/>
      <c r="P102" s="13"/>
      <c r="Q102" s="13"/>
    </row>
    <row r="103" spans="5:17" s="14" customFormat="1">
      <c r="E103" s="13"/>
      <c r="F103" s="13"/>
      <c r="G103" s="13"/>
      <c r="H103" s="13"/>
      <c r="I103" s="13"/>
      <c r="J103" s="13"/>
      <c r="K103" s="13"/>
      <c r="L103" s="13"/>
      <c r="M103" s="13"/>
      <c r="N103" s="13"/>
      <c r="O103" s="13"/>
      <c r="P103" s="13"/>
      <c r="Q103" s="13"/>
    </row>
    <row r="104" spans="5:17" s="14" customFormat="1">
      <c r="E104" s="13"/>
      <c r="F104" s="13"/>
      <c r="G104" s="13"/>
      <c r="H104" s="13"/>
      <c r="I104" s="13"/>
      <c r="J104" s="13"/>
      <c r="K104" s="13"/>
      <c r="L104" s="13"/>
      <c r="M104" s="13"/>
      <c r="N104" s="13"/>
      <c r="O104" s="13"/>
      <c r="P104" s="13"/>
      <c r="Q104" s="13"/>
    </row>
    <row r="105" spans="5:17" s="14" customFormat="1">
      <c r="E105" s="13"/>
      <c r="F105" s="13"/>
      <c r="G105" s="13"/>
      <c r="H105" s="13"/>
      <c r="I105" s="13"/>
      <c r="J105" s="13"/>
      <c r="K105" s="13"/>
      <c r="L105" s="13"/>
      <c r="M105" s="13"/>
      <c r="N105" s="13"/>
      <c r="O105" s="13"/>
      <c r="P105" s="13"/>
      <c r="Q105" s="13"/>
    </row>
    <row r="106" spans="5:17" s="14" customFormat="1">
      <c r="E106" s="13"/>
      <c r="F106" s="13"/>
      <c r="G106" s="13"/>
      <c r="H106" s="13"/>
      <c r="I106" s="13"/>
      <c r="J106" s="13"/>
      <c r="K106" s="13"/>
      <c r="L106" s="13"/>
      <c r="M106" s="13"/>
      <c r="N106" s="13"/>
      <c r="O106" s="13"/>
      <c r="P106" s="13"/>
      <c r="Q106" s="13"/>
    </row>
    <row r="107" spans="5:17" s="14" customFormat="1">
      <c r="E107" s="13"/>
      <c r="F107" s="13"/>
      <c r="G107" s="13"/>
      <c r="H107" s="13"/>
      <c r="I107" s="13"/>
      <c r="J107" s="13"/>
      <c r="K107" s="13"/>
      <c r="L107" s="13"/>
      <c r="M107" s="13"/>
      <c r="N107" s="13"/>
      <c r="O107" s="13"/>
      <c r="P107" s="13"/>
      <c r="Q107" s="13"/>
    </row>
    <row r="108" spans="5:17" s="14" customFormat="1">
      <c r="E108" s="13"/>
      <c r="F108" s="13"/>
      <c r="G108" s="13"/>
      <c r="H108" s="13"/>
      <c r="I108" s="13"/>
      <c r="J108" s="13"/>
      <c r="K108" s="13"/>
      <c r="L108" s="13"/>
      <c r="M108" s="13"/>
      <c r="N108" s="13"/>
      <c r="O108" s="13"/>
      <c r="P108" s="13"/>
      <c r="Q108" s="13"/>
    </row>
    <row r="109" spans="5:17" s="14" customFormat="1">
      <c r="E109" s="13"/>
      <c r="F109" s="13"/>
      <c r="G109" s="13"/>
      <c r="H109" s="13"/>
      <c r="I109" s="13"/>
      <c r="J109" s="13"/>
      <c r="K109" s="13"/>
      <c r="L109" s="13"/>
      <c r="M109" s="13"/>
      <c r="N109" s="13"/>
      <c r="O109" s="13"/>
      <c r="P109" s="13"/>
      <c r="Q109" s="13"/>
    </row>
    <row r="110" spans="5:17" s="14" customFormat="1">
      <c r="E110" s="13"/>
      <c r="F110" s="13"/>
      <c r="G110" s="13"/>
      <c r="H110" s="13"/>
      <c r="I110" s="13"/>
      <c r="J110" s="13"/>
      <c r="K110" s="13"/>
      <c r="L110" s="13"/>
      <c r="M110" s="13"/>
      <c r="N110" s="13"/>
      <c r="O110" s="13"/>
      <c r="P110" s="13"/>
      <c r="Q110" s="13"/>
    </row>
    <row r="111" spans="5:17" s="14" customFormat="1">
      <c r="E111" s="13"/>
      <c r="F111" s="13"/>
      <c r="G111" s="13"/>
      <c r="H111" s="13"/>
      <c r="I111" s="13"/>
      <c r="J111" s="13"/>
      <c r="K111" s="13"/>
      <c r="L111" s="13"/>
      <c r="M111" s="13"/>
      <c r="N111" s="13"/>
      <c r="O111" s="13"/>
      <c r="P111" s="13"/>
      <c r="Q111" s="13"/>
    </row>
    <row r="112" spans="5:17" s="14" customFormat="1">
      <c r="E112" s="13"/>
      <c r="F112" s="13"/>
      <c r="G112" s="13"/>
      <c r="H112" s="13"/>
      <c r="I112" s="13"/>
      <c r="J112" s="13"/>
      <c r="K112" s="13"/>
      <c r="L112" s="13"/>
      <c r="M112" s="13"/>
      <c r="N112" s="13"/>
      <c r="O112" s="13"/>
      <c r="P112" s="13"/>
      <c r="Q112" s="13"/>
    </row>
    <row r="113" spans="5:17" s="14" customFormat="1">
      <c r="E113" s="13"/>
      <c r="F113" s="13"/>
      <c r="G113" s="13"/>
      <c r="H113" s="13"/>
      <c r="I113" s="13"/>
      <c r="J113" s="13"/>
      <c r="K113" s="13"/>
      <c r="L113" s="13"/>
      <c r="M113" s="13"/>
      <c r="N113" s="13"/>
      <c r="O113" s="13"/>
      <c r="P113" s="13"/>
      <c r="Q113" s="13"/>
    </row>
    <row r="114" spans="5:17" s="14" customFormat="1">
      <c r="E114" s="13"/>
      <c r="F114" s="13"/>
      <c r="G114" s="13"/>
      <c r="H114" s="13"/>
      <c r="I114" s="13"/>
      <c r="J114" s="13"/>
      <c r="K114" s="13"/>
      <c r="L114" s="13"/>
      <c r="M114" s="13"/>
      <c r="N114" s="13"/>
      <c r="O114" s="13"/>
      <c r="P114" s="13"/>
      <c r="Q114" s="13"/>
    </row>
    <row r="115" spans="5:17" s="14" customFormat="1">
      <c r="E115" s="13"/>
      <c r="F115" s="13"/>
      <c r="G115" s="13"/>
      <c r="H115" s="13"/>
      <c r="I115" s="13"/>
      <c r="J115" s="13"/>
      <c r="K115" s="13"/>
      <c r="L115" s="13"/>
      <c r="M115" s="13"/>
      <c r="N115" s="13"/>
      <c r="O115" s="13"/>
      <c r="P115" s="13"/>
      <c r="Q115" s="13"/>
    </row>
    <row r="116" spans="5:17" s="14" customFormat="1">
      <c r="E116" s="13"/>
      <c r="F116" s="13"/>
      <c r="G116" s="13"/>
      <c r="H116" s="13"/>
      <c r="I116" s="13"/>
      <c r="J116" s="13"/>
      <c r="K116" s="13"/>
      <c r="L116" s="13"/>
      <c r="M116" s="13"/>
      <c r="N116" s="13"/>
      <c r="O116" s="13"/>
      <c r="P116" s="13"/>
      <c r="Q116" s="13"/>
    </row>
    <row r="117" spans="5:17" s="14" customFormat="1">
      <c r="E117" s="13"/>
      <c r="F117" s="13"/>
      <c r="G117" s="13"/>
      <c r="H117" s="13"/>
      <c r="I117" s="13"/>
      <c r="J117" s="13"/>
      <c r="K117" s="13"/>
      <c r="L117" s="13"/>
      <c r="M117" s="13"/>
      <c r="N117" s="13"/>
      <c r="O117" s="13"/>
      <c r="P117" s="13"/>
      <c r="Q117" s="13"/>
    </row>
    <row r="118" spans="5:17" s="14" customFormat="1">
      <c r="E118" s="13"/>
      <c r="F118" s="13"/>
      <c r="G118" s="13"/>
      <c r="H118" s="13"/>
      <c r="I118" s="13"/>
      <c r="J118" s="13"/>
      <c r="K118" s="13"/>
      <c r="L118" s="13"/>
      <c r="M118" s="13"/>
      <c r="N118" s="13"/>
      <c r="O118" s="13"/>
      <c r="P118" s="13"/>
      <c r="Q118" s="13"/>
    </row>
    <row r="119" spans="5:17" s="14" customFormat="1">
      <c r="E119" s="13"/>
      <c r="F119" s="13"/>
      <c r="G119" s="13"/>
      <c r="H119" s="13"/>
      <c r="I119" s="13"/>
      <c r="J119" s="13"/>
      <c r="K119" s="13"/>
      <c r="L119" s="13"/>
      <c r="M119" s="13"/>
      <c r="N119" s="13"/>
      <c r="O119" s="13"/>
      <c r="P119" s="13"/>
      <c r="Q119" s="13"/>
    </row>
    <row r="120" spans="5:17" s="14" customFormat="1">
      <c r="E120" s="13"/>
      <c r="F120" s="13"/>
      <c r="G120" s="13"/>
      <c r="H120" s="13"/>
      <c r="I120" s="13"/>
      <c r="J120" s="13"/>
      <c r="K120" s="13"/>
      <c r="L120" s="13"/>
      <c r="M120" s="13"/>
      <c r="N120" s="13"/>
      <c r="O120" s="13"/>
      <c r="P120" s="13"/>
      <c r="Q120" s="13"/>
    </row>
    <row r="121" spans="5:17" s="14" customFormat="1">
      <c r="E121" s="13"/>
      <c r="F121" s="13"/>
      <c r="G121" s="13"/>
      <c r="H121" s="13"/>
      <c r="I121" s="13"/>
      <c r="J121" s="13"/>
      <c r="K121" s="13"/>
      <c r="L121" s="13"/>
      <c r="M121" s="13"/>
      <c r="N121" s="13"/>
      <c r="O121" s="13"/>
      <c r="P121" s="13"/>
      <c r="Q121" s="13"/>
    </row>
    <row r="122" spans="5:17" s="14" customFormat="1">
      <c r="E122" s="13"/>
      <c r="F122" s="13"/>
      <c r="G122" s="13"/>
      <c r="H122" s="13"/>
      <c r="I122" s="13"/>
      <c r="J122" s="13"/>
      <c r="K122" s="13"/>
      <c r="L122" s="13"/>
      <c r="M122" s="13"/>
      <c r="N122" s="13"/>
      <c r="O122" s="13"/>
      <c r="P122" s="13"/>
      <c r="Q122" s="13"/>
    </row>
    <row r="123" spans="5:17" s="14" customFormat="1">
      <c r="E123" s="13"/>
      <c r="F123" s="13"/>
      <c r="G123" s="13"/>
      <c r="H123" s="13"/>
      <c r="I123" s="13"/>
      <c r="J123" s="13"/>
      <c r="K123" s="13"/>
      <c r="L123" s="13"/>
      <c r="M123" s="13"/>
      <c r="N123" s="13"/>
      <c r="O123" s="13"/>
      <c r="P123" s="13"/>
      <c r="Q123" s="13"/>
    </row>
    <row r="124" spans="5:17" s="14" customFormat="1">
      <c r="E124" s="13"/>
      <c r="F124" s="13"/>
      <c r="G124" s="13"/>
      <c r="H124" s="13"/>
      <c r="I124" s="13"/>
      <c r="J124" s="13"/>
      <c r="K124" s="13"/>
      <c r="L124" s="13"/>
      <c r="M124" s="13"/>
      <c r="N124" s="13"/>
      <c r="O124" s="13"/>
      <c r="P124" s="13"/>
      <c r="Q124" s="13"/>
    </row>
    <row r="125" spans="5:17" s="14" customFormat="1">
      <c r="E125" s="13"/>
      <c r="F125" s="13"/>
      <c r="G125" s="13"/>
      <c r="H125" s="13"/>
      <c r="I125" s="13"/>
      <c r="J125" s="13"/>
      <c r="K125" s="13"/>
      <c r="L125" s="13"/>
      <c r="M125" s="13"/>
      <c r="N125" s="13"/>
      <c r="O125" s="13"/>
      <c r="P125" s="13"/>
      <c r="Q125" s="13"/>
    </row>
    <row r="126" spans="5:17" s="14" customFormat="1">
      <c r="E126" s="13"/>
      <c r="F126" s="13"/>
      <c r="G126" s="13"/>
      <c r="H126" s="13"/>
      <c r="I126" s="13"/>
      <c r="J126" s="13"/>
      <c r="K126" s="13"/>
      <c r="L126" s="13"/>
      <c r="M126" s="13"/>
      <c r="N126" s="13"/>
      <c r="O126" s="13"/>
      <c r="P126" s="13"/>
      <c r="Q126" s="13"/>
    </row>
    <row r="127" spans="5:17" s="14" customFormat="1">
      <c r="E127" s="13"/>
      <c r="F127" s="13"/>
      <c r="G127" s="13"/>
      <c r="H127" s="13"/>
      <c r="I127" s="13"/>
      <c r="J127" s="13"/>
      <c r="K127" s="13"/>
      <c r="L127" s="13"/>
      <c r="M127" s="13"/>
      <c r="N127" s="13"/>
      <c r="O127" s="13"/>
      <c r="P127" s="13"/>
      <c r="Q127" s="13"/>
    </row>
    <row r="128" spans="5:17" s="14" customFormat="1">
      <c r="E128" s="13"/>
      <c r="F128" s="13"/>
      <c r="G128" s="13"/>
      <c r="H128" s="13"/>
      <c r="I128" s="13"/>
      <c r="J128" s="13"/>
      <c r="K128" s="13"/>
      <c r="L128" s="13"/>
      <c r="M128" s="13"/>
      <c r="N128" s="13"/>
      <c r="O128" s="13"/>
      <c r="P128" s="13"/>
      <c r="Q128" s="13"/>
    </row>
    <row r="129" spans="5:17" s="14" customFormat="1">
      <c r="E129" s="13"/>
      <c r="F129" s="13"/>
      <c r="G129" s="13"/>
      <c r="H129" s="13"/>
      <c r="I129" s="13"/>
      <c r="J129" s="13"/>
      <c r="K129" s="13"/>
      <c r="L129" s="13"/>
      <c r="M129" s="13"/>
      <c r="N129" s="13"/>
      <c r="O129" s="13"/>
      <c r="P129" s="13"/>
      <c r="Q129" s="13"/>
    </row>
    <row r="130" spans="5:17" s="14" customFormat="1">
      <c r="E130" s="13"/>
      <c r="F130" s="13"/>
      <c r="G130" s="13"/>
      <c r="H130" s="13"/>
      <c r="I130" s="13"/>
      <c r="J130" s="13"/>
      <c r="K130" s="13"/>
      <c r="L130" s="13"/>
      <c r="M130" s="13"/>
      <c r="N130" s="13"/>
      <c r="O130" s="13"/>
      <c r="P130" s="13"/>
      <c r="Q130" s="13"/>
    </row>
    <row r="131" spans="5:17" s="14" customFormat="1">
      <c r="E131" s="13"/>
      <c r="F131" s="13"/>
      <c r="G131" s="13"/>
      <c r="H131" s="13"/>
      <c r="I131" s="13"/>
      <c r="J131" s="13"/>
      <c r="K131" s="13"/>
      <c r="L131" s="13"/>
      <c r="M131" s="13"/>
      <c r="N131" s="13"/>
      <c r="O131" s="13"/>
      <c r="P131" s="13"/>
      <c r="Q131" s="13"/>
    </row>
    <row r="132" spans="5:17" s="14" customFormat="1">
      <c r="E132" s="13"/>
      <c r="F132" s="13"/>
      <c r="G132" s="13"/>
      <c r="H132" s="13"/>
      <c r="I132" s="13"/>
      <c r="J132" s="13"/>
      <c r="K132" s="13"/>
      <c r="L132" s="13"/>
      <c r="M132" s="13"/>
      <c r="N132" s="13"/>
      <c r="O132" s="13"/>
      <c r="P132" s="13"/>
      <c r="Q132" s="13"/>
    </row>
    <row r="133" spans="5:17" s="14" customFormat="1">
      <c r="E133" s="13"/>
      <c r="F133" s="13"/>
      <c r="G133" s="13"/>
      <c r="H133" s="13"/>
      <c r="I133" s="13"/>
      <c r="J133" s="13"/>
      <c r="K133" s="13"/>
      <c r="L133" s="13"/>
      <c r="M133" s="13"/>
      <c r="N133" s="13"/>
      <c r="O133" s="13"/>
      <c r="P133" s="13"/>
      <c r="Q133" s="13"/>
    </row>
    <row r="134" spans="5:17" s="14" customFormat="1">
      <c r="E134" s="13"/>
      <c r="F134" s="13"/>
      <c r="G134" s="13"/>
      <c r="H134" s="13"/>
      <c r="I134" s="13"/>
      <c r="J134" s="13"/>
      <c r="K134" s="13"/>
      <c r="L134" s="13"/>
      <c r="M134" s="13"/>
      <c r="N134" s="13"/>
      <c r="O134" s="13"/>
      <c r="P134" s="13"/>
      <c r="Q134" s="13"/>
    </row>
    <row r="135" spans="5:17" s="14" customFormat="1">
      <c r="E135" s="13"/>
      <c r="F135" s="13"/>
      <c r="G135" s="13"/>
      <c r="H135" s="13"/>
      <c r="I135" s="13"/>
      <c r="J135" s="13"/>
      <c r="K135" s="13"/>
      <c r="L135" s="13"/>
      <c r="M135" s="13"/>
      <c r="N135" s="13"/>
      <c r="O135" s="13"/>
      <c r="P135" s="13"/>
      <c r="Q135" s="13"/>
    </row>
    <row r="136" spans="5:17" s="14" customFormat="1">
      <c r="E136" s="13"/>
      <c r="F136" s="13"/>
      <c r="G136" s="13"/>
      <c r="H136" s="13"/>
      <c r="I136" s="13"/>
      <c r="J136" s="13"/>
      <c r="K136" s="13"/>
      <c r="L136" s="13"/>
      <c r="M136" s="13"/>
      <c r="N136" s="13"/>
      <c r="O136" s="13"/>
      <c r="P136" s="13"/>
      <c r="Q136" s="13"/>
    </row>
    <row r="137" spans="5:17" s="14" customFormat="1">
      <c r="E137" s="13"/>
      <c r="F137" s="13"/>
      <c r="G137" s="13"/>
      <c r="H137" s="13"/>
      <c r="I137" s="13"/>
      <c r="J137" s="13"/>
      <c r="K137" s="13"/>
      <c r="L137" s="13"/>
      <c r="M137" s="13"/>
      <c r="N137" s="13"/>
      <c r="O137" s="13"/>
      <c r="P137" s="13"/>
      <c r="Q137" s="13"/>
    </row>
    <row r="138" spans="5:17" s="14" customFormat="1">
      <c r="E138" s="13"/>
      <c r="F138" s="13"/>
      <c r="G138" s="13"/>
      <c r="H138" s="13"/>
      <c r="I138" s="13"/>
      <c r="J138" s="13"/>
      <c r="K138" s="13"/>
      <c r="L138" s="13"/>
      <c r="M138" s="13"/>
      <c r="N138" s="13"/>
      <c r="O138" s="13"/>
      <c r="P138" s="13"/>
      <c r="Q138" s="13"/>
    </row>
    <row r="139" spans="5:17" s="14" customFormat="1">
      <c r="E139" s="13"/>
      <c r="F139" s="13"/>
      <c r="G139" s="13"/>
      <c r="H139" s="13"/>
      <c r="I139" s="13"/>
      <c r="J139" s="13"/>
      <c r="K139" s="13"/>
      <c r="L139" s="13"/>
      <c r="M139" s="13"/>
      <c r="N139" s="13"/>
      <c r="O139" s="13"/>
      <c r="P139" s="13"/>
      <c r="Q139" s="13"/>
    </row>
    <row r="140" spans="5:17" s="14" customFormat="1">
      <c r="E140" s="13"/>
      <c r="F140" s="13"/>
      <c r="G140" s="13"/>
      <c r="H140" s="13"/>
      <c r="I140" s="13"/>
      <c r="J140" s="13"/>
      <c r="K140" s="13"/>
      <c r="L140" s="13"/>
      <c r="M140" s="13"/>
      <c r="N140" s="13"/>
      <c r="O140" s="13"/>
      <c r="P140" s="13"/>
      <c r="Q140" s="13"/>
    </row>
    <row r="141" spans="5:17" s="14" customFormat="1">
      <c r="E141" s="13"/>
      <c r="F141" s="13"/>
      <c r="G141" s="13"/>
      <c r="H141" s="13"/>
      <c r="I141" s="13"/>
      <c r="J141" s="13"/>
      <c r="K141" s="13"/>
      <c r="L141" s="13"/>
      <c r="M141" s="13"/>
      <c r="N141" s="13"/>
      <c r="O141" s="13"/>
      <c r="P141" s="13"/>
      <c r="Q141" s="13"/>
    </row>
    <row r="142" spans="5:17" s="14" customFormat="1">
      <c r="E142" s="13"/>
      <c r="F142" s="13"/>
      <c r="G142" s="13"/>
      <c r="H142" s="13"/>
      <c r="I142" s="13"/>
      <c r="J142" s="13"/>
      <c r="K142" s="13"/>
      <c r="L142" s="13"/>
      <c r="M142" s="13"/>
      <c r="N142" s="13"/>
      <c r="O142" s="13"/>
      <c r="P142" s="13"/>
      <c r="Q142" s="13"/>
    </row>
    <row r="143" spans="5:17" s="14" customFormat="1">
      <c r="E143" s="13"/>
      <c r="F143" s="13"/>
      <c r="G143" s="13"/>
      <c r="H143" s="13"/>
      <c r="I143" s="13"/>
      <c r="J143" s="13"/>
      <c r="K143" s="13"/>
      <c r="L143" s="13"/>
      <c r="M143" s="13"/>
      <c r="N143" s="13"/>
      <c r="O143" s="13"/>
      <c r="P143" s="13"/>
      <c r="Q143" s="13"/>
    </row>
    <row r="144" spans="5:17" s="14" customFormat="1">
      <c r="E144" s="13"/>
      <c r="F144" s="13"/>
      <c r="G144" s="13"/>
      <c r="H144" s="13"/>
      <c r="I144" s="13"/>
      <c r="J144" s="13"/>
      <c r="K144" s="13"/>
      <c r="L144" s="13"/>
      <c r="M144" s="13"/>
      <c r="N144" s="13"/>
      <c r="O144" s="13"/>
      <c r="P144" s="13"/>
      <c r="Q144" s="13"/>
    </row>
    <row r="145" spans="5:17" s="14" customFormat="1">
      <c r="E145" s="13"/>
      <c r="F145" s="13"/>
      <c r="G145" s="13"/>
      <c r="H145" s="13"/>
      <c r="I145" s="13"/>
      <c r="J145" s="13"/>
      <c r="K145" s="13"/>
      <c r="L145" s="13"/>
      <c r="M145" s="13"/>
      <c r="N145" s="13"/>
      <c r="O145" s="13"/>
      <c r="P145" s="13"/>
      <c r="Q145" s="13"/>
    </row>
    <row r="146" spans="5:17" s="14" customFormat="1">
      <c r="E146" s="13"/>
      <c r="F146" s="13"/>
      <c r="G146" s="13"/>
      <c r="H146" s="13"/>
      <c r="I146" s="13"/>
      <c r="J146" s="13"/>
      <c r="K146" s="13"/>
      <c r="L146" s="13"/>
      <c r="M146" s="13"/>
      <c r="N146" s="13"/>
      <c r="O146" s="13"/>
      <c r="P146" s="13"/>
      <c r="Q146" s="13"/>
    </row>
    <row r="147" spans="5:17" s="14" customFormat="1">
      <c r="E147" s="13"/>
      <c r="F147" s="13"/>
      <c r="G147" s="13"/>
      <c r="H147" s="13"/>
      <c r="I147" s="13"/>
      <c r="J147" s="13"/>
      <c r="K147" s="13"/>
      <c r="L147" s="13"/>
      <c r="M147" s="13"/>
      <c r="N147" s="13"/>
      <c r="O147" s="13"/>
      <c r="P147" s="13"/>
      <c r="Q147" s="13"/>
    </row>
    <row r="148" spans="5:17" s="14" customFormat="1">
      <c r="E148" s="13"/>
      <c r="F148" s="13"/>
      <c r="G148" s="13"/>
      <c r="H148" s="13"/>
      <c r="I148" s="13"/>
      <c r="J148" s="13"/>
      <c r="K148" s="13"/>
      <c r="L148" s="13"/>
      <c r="M148" s="13"/>
      <c r="N148" s="13"/>
      <c r="O148" s="13"/>
      <c r="P148" s="13"/>
      <c r="Q148" s="13"/>
    </row>
    <row r="149" spans="5:17" s="14" customFormat="1">
      <c r="E149" s="13"/>
      <c r="F149" s="13"/>
      <c r="G149" s="13"/>
      <c r="H149" s="13"/>
      <c r="I149" s="13"/>
      <c r="J149" s="13"/>
      <c r="K149" s="13"/>
      <c r="L149" s="13"/>
      <c r="M149" s="13"/>
      <c r="N149" s="13"/>
      <c r="O149" s="13"/>
      <c r="P149" s="13"/>
      <c r="Q149" s="13"/>
    </row>
    <row r="150" spans="5:17" s="14" customFormat="1">
      <c r="E150" s="13"/>
      <c r="F150" s="13"/>
      <c r="G150" s="13"/>
      <c r="H150" s="13"/>
      <c r="I150" s="13"/>
      <c r="J150" s="13"/>
      <c r="K150" s="13"/>
      <c r="L150" s="13"/>
      <c r="M150" s="13"/>
      <c r="N150" s="13"/>
      <c r="O150" s="13"/>
      <c r="P150" s="13"/>
      <c r="Q150" s="13"/>
    </row>
    <row r="151" spans="5:17" s="14" customFormat="1">
      <c r="E151" s="13"/>
      <c r="F151" s="13"/>
      <c r="G151" s="13"/>
      <c r="H151" s="13"/>
      <c r="I151" s="13"/>
      <c r="J151" s="13"/>
      <c r="K151" s="13"/>
      <c r="L151" s="13"/>
      <c r="M151" s="13"/>
      <c r="N151" s="13"/>
      <c r="O151" s="13"/>
      <c r="P151" s="13"/>
      <c r="Q151" s="13"/>
    </row>
    <row r="152" spans="5:17" s="14" customFormat="1">
      <c r="E152" s="13"/>
      <c r="F152" s="13"/>
      <c r="G152" s="13"/>
      <c r="H152" s="13"/>
      <c r="I152" s="13"/>
      <c r="J152" s="13"/>
      <c r="K152" s="13"/>
      <c r="L152" s="13"/>
      <c r="M152" s="13"/>
      <c r="N152" s="13"/>
      <c r="O152" s="13"/>
      <c r="P152" s="13"/>
      <c r="Q152" s="13"/>
    </row>
    <row r="153" spans="5:17" s="14" customFormat="1">
      <c r="E153" s="13"/>
      <c r="F153" s="13"/>
      <c r="G153" s="13"/>
      <c r="H153" s="13"/>
      <c r="I153" s="13"/>
      <c r="J153" s="13"/>
      <c r="K153" s="13"/>
      <c r="L153" s="13"/>
      <c r="M153" s="13"/>
      <c r="N153" s="13"/>
      <c r="O153" s="13"/>
      <c r="P153" s="13"/>
      <c r="Q153" s="13"/>
    </row>
    <row r="154" spans="5:17" s="14" customFormat="1">
      <c r="E154" s="13"/>
      <c r="F154" s="13"/>
      <c r="G154" s="13"/>
      <c r="H154" s="13"/>
      <c r="I154" s="13"/>
      <c r="J154" s="13"/>
      <c r="K154" s="13"/>
      <c r="L154" s="13"/>
      <c r="M154" s="13"/>
      <c r="N154" s="13"/>
      <c r="O154" s="13"/>
      <c r="P154" s="13"/>
      <c r="Q154" s="13"/>
    </row>
    <row r="155" spans="5:17" s="14" customFormat="1">
      <c r="E155" s="13"/>
      <c r="F155" s="13"/>
      <c r="G155" s="13"/>
      <c r="H155" s="13"/>
      <c r="I155" s="13"/>
      <c r="J155" s="13"/>
      <c r="K155" s="13"/>
      <c r="L155" s="13"/>
      <c r="M155" s="13"/>
      <c r="N155" s="13"/>
      <c r="O155" s="13"/>
      <c r="P155" s="13"/>
      <c r="Q155" s="13"/>
    </row>
    <row r="156" spans="5:17" s="14" customFormat="1">
      <c r="E156" s="13"/>
      <c r="F156" s="13"/>
      <c r="G156" s="13"/>
      <c r="H156" s="13"/>
      <c r="I156" s="13"/>
      <c r="J156" s="13"/>
      <c r="K156" s="13"/>
      <c r="L156" s="13"/>
      <c r="M156" s="13"/>
      <c r="N156" s="13"/>
      <c r="O156" s="13"/>
      <c r="P156" s="13"/>
      <c r="Q156" s="13"/>
    </row>
    <row r="157" spans="5:17" s="14" customFormat="1">
      <c r="E157" s="13"/>
      <c r="F157" s="13"/>
      <c r="G157" s="13"/>
      <c r="H157" s="13"/>
      <c r="I157" s="13"/>
      <c r="J157" s="13"/>
      <c r="K157" s="13"/>
      <c r="L157" s="13"/>
      <c r="M157" s="13"/>
      <c r="N157" s="13"/>
      <c r="O157" s="13"/>
      <c r="P157" s="13"/>
      <c r="Q157" s="13"/>
    </row>
    <row r="158" spans="5:17" s="14" customFormat="1">
      <c r="E158" s="13"/>
      <c r="F158" s="13"/>
      <c r="G158" s="13"/>
      <c r="H158" s="13"/>
      <c r="I158" s="13"/>
      <c r="J158" s="13"/>
      <c r="K158" s="13"/>
      <c r="L158" s="13"/>
      <c r="M158" s="13"/>
      <c r="N158" s="13"/>
      <c r="O158" s="13"/>
      <c r="P158" s="13"/>
      <c r="Q158" s="13"/>
    </row>
    <row r="159" spans="5:17" s="14" customFormat="1">
      <c r="E159" s="13"/>
      <c r="F159" s="13"/>
      <c r="G159" s="13"/>
      <c r="H159" s="13"/>
      <c r="I159" s="13"/>
      <c r="J159" s="13"/>
      <c r="K159" s="13"/>
      <c r="L159" s="13"/>
      <c r="M159" s="13"/>
      <c r="N159" s="13"/>
      <c r="O159" s="13"/>
      <c r="P159" s="13"/>
      <c r="Q159" s="13"/>
    </row>
    <row r="160" spans="5:17" s="14" customFormat="1">
      <c r="E160" s="13"/>
      <c r="F160" s="13"/>
      <c r="G160" s="13"/>
      <c r="H160" s="13"/>
      <c r="I160" s="13"/>
      <c r="J160" s="13"/>
      <c r="K160" s="13"/>
      <c r="L160" s="13"/>
      <c r="M160" s="13"/>
      <c r="N160" s="13"/>
      <c r="O160" s="13"/>
      <c r="P160" s="13"/>
      <c r="Q160" s="13"/>
    </row>
    <row r="161" spans="5:17" s="14" customFormat="1">
      <c r="E161" s="13"/>
      <c r="F161" s="13"/>
      <c r="G161" s="13"/>
      <c r="H161" s="13"/>
      <c r="I161" s="13"/>
      <c r="J161" s="13"/>
      <c r="K161" s="13"/>
      <c r="L161" s="13"/>
      <c r="M161" s="13"/>
      <c r="N161" s="13"/>
      <c r="O161" s="13"/>
      <c r="P161" s="13"/>
      <c r="Q161" s="13"/>
    </row>
    <row r="162" spans="5:17" s="14" customFormat="1">
      <c r="E162" s="13"/>
      <c r="F162" s="13"/>
      <c r="G162" s="13"/>
      <c r="H162" s="13"/>
      <c r="I162" s="13"/>
      <c r="J162" s="13"/>
      <c r="K162" s="13"/>
      <c r="L162" s="13"/>
      <c r="M162" s="13"/>
      <c r="N162" s="13"/>
      <c r="O162" s="13"/>
      <c r="P162" s="13"/>
      <c r="Q162" s="13"/>
    </row>
    <row r="163" spans="5:17" s="14" customFormat="1">
      <c r="E163" s="13"/>
      <c r="F163" s="13"/>
      <c r="G163" s="13"/>
      <c r="H163" s="13"/>
      <c r="I163" s="13"/>
      <c r="J163" s="13"/>
      <c r="K163" s="13"/>
      <c r="L163" s="13"/>
      <c r="M163" s="13"/>
      <c r="N163" s="13"/>
      <c r="O163" s="13"/>
      <c r="P163" s="13"/>
      <c r="Q163" s="13"/>
    </row>
    <row r="164" spans="5:17" s="14" customFormat="1">
      <c r="E164" s="13"/>
      <c r="F164" s="13"/>
      <c r="G164" s="13"/>
      <c r="H164" s="13"/>
      <c r="I164" s="13"/>
      <c r="J164" s="13"/>
      <c r="K164" s="13"/>
      <c r="L164" s="13"/>
      <c r="M164" s="13"/>
      <c r="N164" s="13"/>
      <c r="O164" s="13"/>
      <c r="P164" s="13"/>
      <c r="Q164" s="13"/>
    </row>
    <row r="165" spans="5:17" s="14" customFormat="1">
      <c r="E165" s="13"/>
      <c r="F165" s="13"/>
      <c r="G165" s="13"/>
      <c r="H165" s="13"/>
      <c r="I165" s="13"/>
      <c r="J165" s="13"/>
      <c r="K165" s="13"/>
      <c r="L165" s="13"/>
      <c r="M165" s="13"/>
      <c r="N165" s="13"/>
      <c r="O165" s="13"/>
      <c r="P165" s="13"/>
      <c r="Q165" s="13"/>
    </row>
    <row r="166" spans="5:17" s="14" customFormat="1">
      <c r="E166" s="13"/>
      <c r="F166" s="13"/>
      <c r="G166" s="13"/>
      <c r="H166" s="13"/>
      <c r="I166" s="13"/>
      <c r="J166" s="13"/>
      <c r="K166" s="13"/>
      <c r="L166" s="13"/>
      <c r="M166" s="13"/>
      <c r="N166" s="13"/>
      <c r="O166" s="13"/>
      <c r="P166" s="13"/>
      <c r="Q166" s="13"/>
    </row>
    <row r="167" spans="5:17" s="14" customFormat="1">
      <c r="E167" s="13"/>
      <c r="F167" s="13"/>
      <c r="G167" s="13"/>
      <c r="H167" s="13"/>
      <c r="I167" s="13"/>
      <c r="J167" s="13"/>
      <c r="K167" s="13"/>
      <c r="L167" s="13"/>
      <c r="M167" s="13"/>
      <c r="N167" s="13"/>
      <c r="O167" s="13"/>
      <c r="P167" s="13"/>
      <c r="Q167" s="13"/>
    </row>
    <row r="168" spans="5:17" s="14" customFormat="1">
      <c r="E168" s="13"/>
      <c r="F168" s="13"/>
      <c r="G168" s="13"/>
      <c r="H168" s="13"/>
      <c r="I168" s="13"/>
      <c r="J168" s="13"/>
      <c r="K168" s="13"/>
      <c r="L168" s="13"/>
      <c r="M168" s="13"/>
      <c r="N168" s="13"/>
      <c r="O168" s="13"/>
      <c r="P168" s="13"/>
      <c r="Q168" s="13"/>
    </row>
    <row r="169" spans="5:17" s="14" customFormat="1">
      <c r="E169" s="13"/>
      <c r="F169" s="13"/>
      <c r="G169" s="13"/>
      <c r="H169" s="13"/>
      <c r="I169" s="13"/>
      <c r="J169" s="13"/>
      <c r="K169" s="13"/>
      <c r="L169" s="13"/>
      <c r="M169" s="13"/>
      <c r="N169" s="13"/>
      <c r="O169" s="13"/>
      <c r="P169" s="13"/>
      <c r="Q169" s="13"/>
    </row>
    <row r="170" spans="5:17" s="14" customFormat="1">
      <c r="E170" s="13"/>
      <c r="F170" s="13"/>
      <c r="G170" s="13"/>
      <c r="H170" s="13"/>
      <c r="I170" s="13"/>
      <c r="J170" s="13"/>
      <c r="K170" s="13"/>
      <c r="L170" s="13"/>
      <c r="M170" s="13"/>
      <c r="N170" s="13"/>
      <c r="O170" s="13"/>
      <c r="P170" s="13"/>
      <c r="Q170" s="13"/>
    </row>
    <row r="171" spans="5:17" s="14" customFormat="1">
      <c r="E171" s="13"/>
      <c r="F171" s="13"/>
      <c r="G171" s="13"/>
      <c r="H171" s="13"/>
      <c r="I171" s="13"/>
      <c r="J171" s="13"/>
      <c r="K171" s="13"/>
      <c r="L171" s="13"/>
      <c r="M171" s="13"/>
      <c r="N171" s="13"/>
      <c r="O171" s="13"/>
      <c r="P171" s="13"/>
      <c r="Q171" s="13"/>
    </row>
    <row r="172" spans="5:17" s="14" customFormat="1">
      <c r="E172" s="13"/>
      <c r="F172" s="13"/>
      <c r="G172" s="13"/>
      <c r="H172" s="13"/>
      <c r="I172" s="13"/>
      <c r="J172" s="13"/>
      <c r="K172" s="13"/>
      <c r="L172" s="13"/>
      <c r="M172" s="13"/>
      <c r="N172" s="13"/>
      <c r="O172" s="13"/>
      <c r="P172" s="13"/>
      <c r="Q172" s="13"/>
    </row>
    <row r="173" spans="5:17" s="14" customFormat="1">
      <c r="E173" s="13"/>
      <c r="F173" s="13"/>
      <c r="G173" s="13"/>
      <c r="H173" s="13"/>
      <c r="I173" s="13"/>
      <c r="J173" s="13"/>
      <c r="K173" s="13"/>
      <c r="L173" s="13"/>
      <c r="M173" s="13"/>
      <c r="N173" s="13"/>
      <c r="O173" s="13"/>
      <c r="P173" s="13"/>
      <c r="Q173" s="13"/>
    </row>
    <row r="174" spans="5:17" s="14" customFormat="1">
      <c r="E174" s="13"/>
      <c r="F174" s="13"/>
      <c r="G174" s="13"/>
      <c r="H174" s="13"/>
      <c r="I174" s="13"/>
      <c r="J174" s="13"/>
      <c r="K174" s="13"/>
      <c r="L174" s="13"/>
      <c r="M174" s="13"/>
      <c r="N174" s="13"/>
      <c r="O174" s="13"/>
      <c r="P174" s="13"/>
      <c r="Q174" s="13"/>
    </row>
    <row r="175" spans="5:17" s="14" customFormat="1">
      <c r="E175" s="13"/>
      <c r="F175" s="13"/>
      <c r="G175" s="13"/>
      <c r="H175" s="13"/>
      <c r="I175" s="13"/>
      <c r="J175" s="13"/>
      <c r="K175" s="13"/>
      <c r="L175" s="13"/>
      <c r="M175" s="13"/>
      <c r="N175" s="13"/>
      <c r="O175" s="13"/>
      <c r="P175" s="13"/>
      <c r="Q175" s="13"/>
    </row>
    <row r="176" spans="5:17" s="14" customFormat="1">
      <c r="E176" s="13"/>
      <c r="F176" s="13"/>
      <c r="G176" s="13"/>
      <c r="H176" s="13"/>
      <c r="I176" s="13"/>
      <c r="J176" s="13"/>
      <c r="K176" s="13"/>
      <c r="L176" s="13"/>
      <c r="M176" s="13"/>
      <c r="N176" s="13"/>
      <c r="O176" s="13"/>
      <c r="P176" s="13"/>
      <c r="Q176" s="13"/>
    </row>
    <row r="177" spans="5:17" s="14" customFormat="1">
      <c r="E177" s="13"/>
      <c r="F177" s="13"/>
      <c r="G177" s="13"/>
      <c r="H177" s="13"/>
      <c r="I177" s="13"/>
      <c r="J177" s="13"/>
      <c r="K177" s="13"/>
      <c r="L177" s="13"/>
      <c r="M177" s="13"/>
      <c r="N177" s="13"/>
      <c r="O177" s="13"/>
      <c r="P177" s="13"/>
      <c r="Q177" s="13"/>
    </row>
    <row r="178" spans="5:17" s="14" customFormat="1">
      <c r="E178" s="13"/>
      <c r="F178" s="13"/>
      <c r="G178" s="13"/>
      <c r="H178" s="13"/>
      <c r="I178" s="13"/>
      <c r="J178" s="13"/>
      <c r="K178" s="13"/>
      <c r="L178" s="13"/>
      <c r="M178" s="13"/>
      <c r="N178" s="13"/>
      <c r="O178" s="13"/>
      <c r="P178" s="13"/>
      <c r="Q178" s="13"/>
    </row>
    <row r="179" spans="5:17" s="14" customFormat="1">
      <c r="E179" s="13"/>
      <c r="F179" s="13"/>
      <c r="G179" s="13"/>
      <c r="H179" s="13"/>
      <c r="I179" s="13"/>
      <c r="J179" s="13"/>
      <c r="K179" s="13"/>
      <c r="L179" s="13"/>
      <c r="M179" s="13"/>
      <c r="N179" s="13"/>
      <c r="O179" s="13"/>
      <c r="P179" s="13"/>
      <c r="Q179" s="13"/>
    </row>
    <row r="180" spans="5:17" s="14" customFormat="1">
      <c r="E180" s="13"/>
      <c r="F180" s="13"/>
      <c r="G180" s="13"/>
      <c r="H180" s="13"/>
      <c r="I180" s="13"/>
      <c r="J180" s="13"/>
      <c r="K180" s="13"/>
      <c r="L180" s="13"/>
      <c r="M180" s="13"/>
      <c r="N180" s="13"/>
      <c r="O180" s="13"/>
      <c r="P180" s="13"/>
      <c r="Q180" s="13"/>
    </row>
    <row r="181" spans="5:17" s="14" customFormat="1">
      <c r="E181" s="13"/>
      <c r="F181" s="13"/>
      <c r="G181" s="13"/>
      <c r="H181" s="13"/>
      <c r="I181" s="13"/>
      <c r="J181" s="13"/>
      <c r="K181" s="13"/>
      <c r="L181" s="13"/>
      <c r="M181" s="13"/>
      <c r="N181" s="13"/>
      <c r="O181" s="13"/>
      <c r="P181" s="13"/>
      <c r="Q181" s="13"/>
    </row>
    <row r="182" spans="5:17" s="14" customFormat="1">
      <c r="E182" s="13"/>
      <c r="F182" s="13"/>
      <c r="G182" s="13"/>
      <c r="H182" s="13"/>
      <c r="I182" s="13"/>
      <c r="J182" s="13"/>
      <c r="K182" s="13"/>
      <c r="L182" s="13"/>
      <c r="M182" s="13"/>
      <c r="N182" s="13"/>
      <c r="O182" s="13"/>
      <c r="P182" s="13"/>
      <c r="Q182" s="13"/>
    </row>
    <row r="183" spans="5:17" s="14" customFormat="1">
      <c r="E183" s="13"/>
      <c r="F183" s="13"/>
      <c r="G183" s="13"/>
      <c r="H183" s="13"/>
      <c r="I183" s="13"/>
      <c r="J183" s="13"/>
      <c r="K183" s="13"/>
      <c r="L183" s="13"/>
      <c r="M183" s="13"/>
      <c r="N183" s="13"/>
      <c r="O183" s="13"/>
      <c r="P183" s="13"/>
      <c r="Q183" s="13"/>
    </row>
    <row r="184" spans="5:17" s="14" customFormat="1">
      <c r="E184" s="13"/>
      <c r="F184" s="13"/>
      <c r="G184" s="13"/>
      <c r="H184" s="13"/>
      <c r="I184" s="13"/>
      <c r="J184" s="13"/>
      <c r="K184" s="13"/>
      <c r="L184" s="13"/>
      <c r="M184" s="13"/>
      <c r="N184" s="13"/>
      <c r="O184" s="13"/>
      <c r="P184" s="13"/>
      <c r="Q184" s="13"/>
    </row>
    <row r="185" spans="5:17" s="14" customFormat="1">
      <c r="E185" s="13"/>
      <c r="F185" s="13"/>
      <c r="G185" s="13"/>
      <c r="H185" s="13"/>
      <c r="I185" s="13"/>
      <c r="J185" s="13"/>
      <c r="K185" s="13"/>
      <c r="L185" s="13"/>
      <c r="M185" s="13"/>
      <c r="N185" s="13"/>
      <c r="O185" s="13"/>
      <c r="P185" s="13"/>
      <c r="Q185" s="13"/>
    </row>
    <row r="186" spans="5:17" s="14" customFormat="1">
      <c r="E186" s="13"/>
      <c r="F186" s="13"/>
      <c r="G186" s="13"/>
      <c r="H186" s="13"/>
      <c r="I186" s="13"/>
      <c r="J186" s="13"/>
      <c r="K186" s="13"/>
      <c r="L186" s="13"/>
      <c r="M186" s="13"/>
      <c r="N186" s="13"/>
      <c r="O186" s="13"/>
      <c r="P186" s="13"/>
      <c r="Q186" s="13"/>
    </row>
    <row r="187" spans="5:17" s="14" customFormat="1">
      <c r="E187" s="13"/>
      <c r="F187" s="13"/>
      <c r="G187" s="13"/>
      <c r="H187" s="13"/>
      <c r="I187" s="13"/>
      <c r="J187" s="13"/>
      <c r="K187" s="13"/>
      <c r="L187" s="13"/>
      <c r="M187" s="13"/>
      <c r="N187" s="13"/>
      <c r="O187" s="13"/>
      <c r="P187" s="13"/>
      <c r="Q187" s="13"/>
    </row>
    <row r="188" spans="5:17" s="14" customFormat="1">
      <c r="E188" s="13"/>
      <c r="F188" s="13"/>
      <c r="G188" s="13"/>
      <c r="H188" s="13"/>
      <c r="I188" s="13"/>
      <c r="J188" s="13"/>
      <c r="K188" s="13"/>
      <c r="L188" s="13"/>
      <c r="M188" s="13"/>
      <c r="N188" s="13"/>
      <c r="O188" s="13"/>
      <c r="P188" s="13"/>
      <c r="Q188" s="13"/>
    </row>
    <row r="189" spans="5:17" s="14" customFormat="1">
      <c r="E189" s="13"/>
      <c r="F189" s="13"/>
      <c r="G189" s="13"/>
      <c r="H189" s="13"/>
      <c r="I189" s="13"/>
      <c r="J189" s="13"/>
      <c r="K189" s="13"/>
      <c r="L189" s="13"/>
      <c r="M189" s="13"/>
      <c r="N189" s="13"/>
      <c r="O189" s="13"/>
      <c r="P189" s="13"/>
      <c r="Q189" s="13"/>
    </row>
    <row r="190" spans="5:17" s="14" customFormat="1">
      <c r="E190" s="13"/>
      <c r="F190" s="13"/>
      <c r="G190" s="13"/>
      <c r="H190" s="13"/>
      <c r="I190" s="13"/>
      <c r="J190" s="13"/>
      <c r="K190" s="13"/>
      <c r="L190" s="13"/>
      <c r="M190" s="13"/>
      <c r="N190" s="13"/>
      <c r="O190" s="13"/>
      <c r="P190" s="13"/>
      <c r="Q190" s="13"/>
    </row>
    <row r="191" spans="5:17" s="14" customFormat="1">
      <c r="E191" s="13"/>
      <c r="F191" s="13"/>
      <c r="G191" s="13"/>
      <c r="H191" s="13"/>
      <c r="I191" s="13"/>
      <c r="J191" s="13"/>
      <c r="K191" s="13"/>
      <c r="L191" s="13"/>
      <c r="M191" s="13"/>
      <c r="N191" s="13"/>
      <c r="O191" s="13"/>
      <c r="P191" s="13"/>
      <c r="Q191" s="13"/>
    </row>
    <row r="192" spans="5:17" s="14" customFormat="1">
      <c r="E192" s="13"/>
      <c r="F192" s="13"/>
      <c r="G192" s="13"/>
      <c r="H192" s="13"/>
      <c r="I192" s="13"/>
      <c r="J192" s="13"/>
      <c r="K192" s="13"/>
      <c r="L192" s="13"/>
      <c r="M192" s="13"/>
      <c r="N192" s="13"/>
      <c r="O192" s="13"/>
      <c r="P192" s="13"/>
      <c r="Q192" s="13"/>
    </row>
    <row r="193" spans="5:17" s="14" customFormat="1">
      <c r="E193" s="13"/>
      <c r="F193" s="13"/>
      <c r="G193" s="13"/>
      <c r="H193" s="13"/>
      <c r="I193" s="13"/>
      <c r="J193" s="13"/>
      <c r="K193" s="13"/>
      <c r="L193" s="13"/>
      <c r="M193" s="13"/>
      <c r="N193" s="13"/>
      <c r="O193" s="13"/>
      <c r="P193" s="13"/>
      <c r="Q193" s="13"/>
    </row>
    <row r="194" spans="5:17" s="14" customFormat="1">
      <c r="E194" s="13"/>
      <c r="F194" s="13"/>
      <c r="G194" s="13"/>
      <c r="H194" s="13"/>
      <c r="I194" s="13"/>
      <c r="J194" s="13"/>
      <c r="K194" s="13"/>
      <c r="L194" s="13"/>
      <c r="M194" s="13"/>
      <c r="N194" s="13"/>
      <c r="O194" s="13"/>
      <c r="P194" s="13"/>
      <c r="Q194" s="13"/>
    </row>
    <row r="195" spans="5:17" s="14" customFormat="1">
      <c r="E195" s="13"/>
      <c r="F195" s="13"/>
      <c r="G195" s="13"/>
      <c r="H195" s="13"/>
      <c r="I195" s="13"/>
      <c r="J195" s="13"/>
      <c r="K195" s="13"/>
      <c r="L195" s="13"/>
      <c r="M195" s="13"/>
      <c r="N195" s="13"/>
      <c r="O195" s="13"/>
      <c r="P195" s="13"/>
      <c r="Q195" s="13"/>
    </row>
    <row r="196" spans="5:17" s="14" customFormat="1">
      <c r="E196" s="13"/>
      <c r="F196" s="13"/>
      <c r="G196" s="13"/>
      <c r="H196" s="13"/>
      <c r="I196" s="13"/>
      <c r="J196" s="13"/>
      <c r="K196" s="13"/>
      <c r="L196" s="13"/>
      <c r="M196" s="13"/>
      <c r="N196" s="13"/>
      <c r="O196" s="13"/>
      <c r="P196" s="13"/>
      <c r="Q196" s="13"/>
    </row>
    <row r="197" spans="5:17" s="14" customFormat="1">
      <c r="E197" s="13"/>
      <c r="F197" s="13"/>
      <c r="G197" s="13"/>
      <c r="H197" s="13"/>
      <c r="I197" s="13"/>
      <c r="J197" s="13"/>
      <c r="K197" s="13"/>
      <c r="L197" s="13"/>
      <c r="M197" s="13"/>
      <c r="N197" s="13"/>
      <c r="O197" s="13"/>
      <c r="P197" s="13"/>
      <c r="Q197" s="13"/>
    </row>
    <row r="198" spans="5:17" s="14" customFormat="1">
      <c r="E198" s="13"/>
      <c r="F198" s="13"/>
      <c r="G198" s="13"/>
      <c r="H198" s="13"/>
      <c r="I198" s="13"/>
      <c r="J198" s="13"/>
      <c r="K198" s="13"/>
      <c r="L198" s="13"/>
      <c r="M198" s="13"/>
      <c r="N198" s="13"/>
      <c r="O198" s="13"/>
      <c r="P198" s="13"/>
      <c r="Q198" s="13"/>
    </row>
    <row r="199" spans="5:17" s="14" customFormat="1">
      <c r="E199" s="13"/>
      <c r="F199" s="13"/>
      <c r="G199" s="13"/>
      <c r="H199" s="13"/>
      <c r="I199" s="13"/>
      <c r="J199" s="13"/>
      <c r="K199" s="13"/>
      <c r="L199" s="13"/>
      <c r="M199" s="13"/>
      <c r="N199" s="13"/>
      <c r="O199" s="13"/>
      <c r="P199" s="13"/>
      <c r="Q199" s="13"/>
    </row>
    <row r="200" spans="5:17" s="14" customFormat="1">
      <c r="E200" s="13"/>
      <c r="F200" s="13"/>
      <c r="G200" s="13"/>
      <c r="H200" s="13"/>
      <c r="I200" s="13"/>
      <c r="J200" s="13"/>
      <c r="K200" s="13"/>
      <c r="L200" s="13"/>
      <c r="M200" s="13"/>
      <c r="N200" s="13"/>
      <c r="O200" s="13"/>
      <c r="P200" s="13"/>
      <c r="Q200" s="13"/>
    </row>
    <row r="201" spans="5:17" s="14" customFormat="1">
      <c r="E201" s="13"/>
      <c r="F201" s="13"/>
      <c r="G201" s="13"/>
      <c r="H201" s="13"/>
      <c r="I201" s="13"/>
      <c r="J201" s="13"/>
      <c r="K201" s="13"/>
      <c r="L201" s="13"/>
      <c r="M201" s="13"/>
      <c r="N201" s="13"/>
      <c r="O201" s="13"/>
      <c r="P201" s="13"/>
      <c r="Q201" s="13"/>
    </row>
    <row r="202" spans="5:17" s="14" customFormat="1">
      <c r="E202" s="13"/>
      <c r="F202" s="13"/>
      <c r="G202" s="13"/>
      <c r="H202" s="13"/>
      <c r="I202" s="13"/>
      <c r="J202" s="13"/>
      <c r="K202" s="13"/>
      <c r="L202" s="13"/>
      <c r="M202" s="13"/>
      <c r="N202" s="13"/>
      <c r="O202" s="13"/>
      <c r="P202" s="13"/>
      <c r="Q202" s="13"/>
    </row>
    <row r="203" spans="5:17" s="14" customFormat="1">
      <c r="E203" s="13"/>
      <c r="F203" s="13"/>
      <c r="G203" s="13"/>
      <c r="H203" s="13"/>
      <c r="I203" s="13"/>
      <c r="J203" s="13"/>
      <c r="K203" s="13"/>
      <c r="L203" s="13"/>
      <c r="M203" s="13"/>
      <c r="N203" s="13"/>
      <c r="O203" s="13"/>
      <c r="P203" s="13"/>
      <c r="Q203" s="13"/>
    </row>
    <row r="204" spans="5:17" s="14" customFormat="1">
      <c r="E204" s="13"/>
      <c r="F204" s="13"/>
      <c r="G204" s="13"/>
      <c r="H204" s="13"/>
      <c r="I204" s="13"/>
      <c r="J204" s="13"/>
      <c r="K204" s="13"/>
      <c r="L204" s="13"/>
      <c r="M204" s="13"/>
      <c r="N204" s="13"/>
      <c r="O204" s="13"/>
      <c r="P204" s="13"/>
      <c r="Q204" s="13"/>
    </row>
    <row r="205" spans="5:17" s="14" customFormat="1">
      <c r="E205" s="13"/>
      <c r="F205" s="13"/>
      <c r="G205" s="13"/>
      <c r="H205" s="13"/>
      <c r="I205" s="13"/>
      <c r="J205" s="13"/>
      <c r="K205" s="13"/>
      <c r="L205" s="13"/>
      <c r="M205" s="13"/>
      <c r="N205" s="13"/>
      <c r="O205" s="13"/>
      <c r="P205" s="13"/>
      <c r="Q205" s="13"/>
    </row>
    <row r="206" spans="5:17" s="14" customFormat="1">
      <c r="E206" s="13"/>
      <c r="F206" s="13"/>
      <c r="G206" s="13"/>
      <c r="H206" s="13"/>
      <c r="I206" s="13"/>
      <c r="J206" s="13"/>
      <c r="K206" s="13"/>
      <c r="L206" s="13"/>
      <c r="M206" s="13"/>
      <c r="N206" s="13"/>
      <c r="O206" s="13"/>
      <c r="P206" s="13"/>
      <c r="Q206" s="13"/>
    </row>
    <row r="207" spans="5:17" s="14" customFormat="1">
      <c r="E207" s="13"/>
      <c r="F207" s="13"/>
      <c r="G207" s="13"/>
      <c r="H207" s="13"/>
      <c r="I207" s="13"/>
      <c r="J207" s="13"/>
      <c r="K207" s="13"/>
      <c r="L207" s="13"/>
      <c r="M207" s="13"/>
      <c r="N207" s="13"/>
      <c r="O207" s="13"/>
      <c r="P207" s="13"/>
      <c r="Q207" s="13"/>
    </row>
    <row r="208" spans="5:17" s="14" customFormat="1">
      <c r="E208" s="13"/>
      <c r="F208" s="13"/>
      <c r="G208" s="13"/>
      <c r="H208" s="13"/>
      <c r="I208" s="13"/>
      <c r="J208" s="13"/>
      <c r="K208" s="13"/>
      <c r="L208" s="13"/>
      <c r="M208" s="13"/>
      <c r="N208" s="13"/>
      <c r="O208" s="13"/>
      <c r="P208" s="13"/>
      <c r="Q208" s="13"/>
    </row>
    <row r="209" spans="5:17" s="14" customFormat="1">
      <c r="E209" s="13"/>
      <c r="F209" s="13"/>
      <c r="G209" s="13"/>
      <c r="H209" s="13"/>
      <c r="I209" s="13"/>
      <c r="J209" s="13"/>
      <c r="K209" s="13"/>
      <c r="L209" s="13"/>
      <c r="M209" s="13"/>
      <c r="N209" s="13"/>
      <c r="O209" s="13"/>
      <c r="P209" s="13"/>
      <c r="Q209" s="13"/>
    </row>
    <row r="210" spans="5:17" s="14" customFormat="1">
      <c r="E210" s="13"/>
      <c r="F210" s="13"/>
      <c r="G210" s="13"/>
      <c r="H210" s="13"/>
      <c r="I210" s="13"/>
      <c r="J210" s="13"/>
      <c r="K210" s="13"/>
      <c r="L210" s="13"/>
      <c r="M210" s="13"/>
      <c r="N210" s="13"/>
      <c r="O210" s="13"/>
      <c r="P210" s="13"/>
      <c r="Q210" s="13"/>
    </row>
    <row r="211" spans="5:17" s="14" customFormat="1">
      <c r="E211" s="13"/>
      <c r="F211" s="13"/>
      <c r="G211" s="13"/>
      <c r="H211" s="13"/>
      <c r="I211" s="13"/>
      <c r="J211" s="13"/>
      <c r="K211" s="13"/>
      <c r="L211" s="13"/>
      <c r="M211" s="13"/>
      <c r="N211" s="13"/>
      <c r="O211" s="13"/>
      <c r="P211" s="13"/>
      <c r="Q211" s="13"/>
    </row>
    <row r="212" spans="5:17" s="14" customFormat="1">
      <c r="E212" s="13"/>
      <c r="F212" s="13"/>
      <c r="G212" s="13"/>
      <c r="H212" s="13"/>
      <c r="I212" s="13"/>
      <c r="J212" s="13"/>
      <c r="K212" s="13"/>
      <c r="L212" s="13"/>
      <c r="M212" s="13"/>
      <c r="N212" s="13"/>
      <c r="O212" s="13"/>
      <c r="P212" s="13"/>
      <c r="Q212" s="13"/>
    </row>
    <row r="213" spans="5:17" s="14" customFormat="1">
      <c r="E213" s="13"/>
      <c r="F213" s="13"/>
      <c r="G213" s="13"/>
      <c r="H213" s="13"/>
      <c r="I213" s="13"/>
      <c r="J213" s="13"/>
      <c r="K213" s="13"/>
      <c r="L213" s="13"/>
      <c r="M213" s="13"/>
      <c r="N213" s="13"/>
      <c r="O213" s="13"/>
      <c r="P213" s="13"/>
      <c r="Q213" s="13"/>
    </row>
    <row r="214" spans="5:17" s="14" customFormat="1">
      <c r="E214" s="13"/>
      <c r="F214" s="13"/>
      <c r="G214" s="13"/>
      <c r="H214" s="13"/>
      <c r="I214" s="13"/>
      <c r="J214" s="13"/>
      <c r="K214" s="13"/>
      <c r="L214" s="13"/>
      <c r="M214" s="13"/>
      <c r="N214" s="13"/>
      <c r="O214" s="13"/>
      <c r="P214" s="13"/>
      <c r="Q214" s="13"/>
    </row>
    <row r="215" spans="5:17" s="14" customFormat="1">
      <c r="E215" s="13"/>
      <c r="F215" s="13"/>
      <c r="G215" s="13"/>
      <c r="H215" s="13"/>
      <c r="I215" s="13"/>
      <c r="J215" s="13"/>
      <c r="K215" s="13"/>
      <c r="L215" s="13"/>
      <c r="M215" s="13"/>
      <c r="N215" s="13"/>
      <c r="O215" s="13"/>
      <c r="P215" s="13"/>
      <c r="Q215" s="13"/>
    </row>
    <row r="216" spans="5:17" s="14" customFormat="1">
      <c r="E216" s="13"/>
      <c r="F216" s="13"/>
      <c r="G216" s="13"/>
      <c r="H216" s="13"/>
      <c r="I216" s="13"/>
      <c r="J216" s="13"/>
      <c r="K216" s="13"/>
      <c r="L216" s="13"/>
      <c r="M216" s="13"/>
      <c r="N216" s="13"/>
      <c r="O216" s="13"/>
      <c r="P216" s="13"/>
      <c r="Q216" s="13"/>
    </row>
    <row r="217" spans="5:17" s="14" customFormat="1">
      <c r="E217" s="13"/>
      <c r="F217" s="13"/>
      <c r="G217" s="13"/>
      <c r="H217" s="13"/>
      <c r="I217" s="13"/>
      <c r="J217" s="13"/>
      <c r="K217" s="13"/>
      <c r="L217" s="13"/>
      <c r="M217" s="13"/>
      <c r="N217" s="13"/>
      <c r="O217" s="13"/>
      <c r="P217" s="13"/>
      <c r="Q217" s="13"/>
    </row>
    <row r="218" spans="5:17" s="14" customFormat="1">
      <c r="E218" s="13"/>
      <c r="F218" s="13"/>
      <c r="G218" s="13"/>
      <c r="H218" s="13"/>
      <c r="I218" s="13"/>
      <c r="J218" s="13"/>
      <c r="K218" s="13"/>
      <c r="L218" s="13"/>
      <c r="M218" s="13"/>
      <c r="N218" s="13"/>
      <c r="O218" s="13"/>
      <c r="P218" s="13"/>
      <c r="Q218" s="13"/>
    </row>
    <row r="219" spans="5:17" s="14" customFormat="1">
      <c r="E219" s="13"/>
      <c r="F219" s="13"/>
      <c r="G219" s="13"/>
      <c r="H219" s="13"/>
      <c r="I219" s="13"/>
      <c r="J219" s="13"/>
      <c r="K219" s="13"/>
      <c r="L219" s="13"/>
      <c r="M219" s="13"/>
      <c r="N219" s="13"/>
      <c r="O219" s="13"/>
      <c r="P219" s="13"/>
      <c r="Q219" s="13"/>
    </row>
    <row r="220" spans="5:17" s="14" customFormat="1">
      <c r="E220" s="13"/>
      <c r="F220" s="13"/>
      <c r="G220" s="13"/>
      <c r="H220" s="13"/>
      <c r="I220" s="13"/>
      <c r="J220" s="13"/>
      <c r="K220" s="13"/>
      <c r="L220" s="13"/>
      <c r="M220" s="13"/>
      <c r="N220" s="13"/>
      <c r="O220" s="13"/>
      <c r="P220" s="13"/>
      <c r="Q220" s="13"/>
    </row>
    <row r="221" spans="5:17" s="14" customFormat="1">
      <c r="E221" s="13"/>
      <c r="F221" s="13"/>
      <c r="G221" s="13"/>
      <c r="H221" s="13"/>
      <c r="I221" s="13"/>
      <c r="J221" s="13"/>
      <c r="K221" s="13"/>
      <c r="L221" s="13"/>
      <c r="M221" s="13"/>
      <c r="N221" s="13"/>
      <c r="O221" s="13"/>
      <c r="P221" s="13"/>
      <c r="Q221" s="13"/>
    </row>
    <row r="222" spans="5:17" s="14" customFormat="1">
      <c r="E222" s="13"/>
      <c r="F222" s="13"/>
      <c r="G222" s="13"/>
      <c r="H222" s="13"/>
      <c r="I222" s="13"/>
      <c r="J222" s="13"/>
      <c r="K222" s="13"/>
      <c r="L222" s="13"/>
      <c r="M222" s="13"/>
      <c r="N222" s="13"/>
      <c r="O222" s="13"/>
      <c r="P222" s="13"/>
      <c r="Q222" s="13"/>
    </row>
    <row r="223" spans="5:17" s="14" customFormat="1">
      <c r="E223" s="13"/>
      <c r="F223" s="13"/>
      <c r="G223" s="13"/>
      <c r="H223" s="13"/>
      <c r="I223" s="13"/>
      <c r="J223" s="13"/>
      <c r="K223" s="13"/>
      <c r="L223" s="13"/>
      <c r="M223" s="13"/>
      <c r="N223" s="13"/>
      <c r="O223" s="13"/>
      <c r="P223" s="13"/>
      <c r="Q223" s="13"/>
    </row>
    <row r="224" spans="5:17" s="14" customFormat="1">
      <c r="E224" s="13"/>
      <c r="F224" s="13"/>
      <c r="G224" s="13"/>
      <c r="H224" s="13"/>
      <c r="I224" s="13"/>
      <c r="J224" s="13"/>
      <c r="K224" s="13"/>
      <c r="L224" s="13"/>
      <c r="M224" s="13"/>
      <c r="N224" s="13"/>
      <c r="O224" s="13"/>
      <c r="P224" s="13"/>
      <c r="Q224" s="13"/>
    </row>
    <row r="225" spans="5:17" s="14" customFormat="1">
      <c r="E225" s="13"/>
      <c r="F225" s="13"/>
      <c r="G225" s="13"/>
      <c r="H225" s="13"/>
      <c r="I225" s="13"/>
      <c r="J225" s="13"/>
      <c r="K225" s="13"/>
      <c r="L225" s="13"/>
      <c r="M225" s="13"/>
      <c r="N225" s="13"/>
      <c r="O225" s="13"/>
      <c r="P225" s="13"/>
      <c r="Q225" s="13"/>
    </row>
    <row r="226" spans="5:17" s="14" customFormat="1">
      <c r="E226" s="13"/>
      <c r="F226" s="13"/>
      <c r="G226" s="13"/>
      <c r="H226" s="13"/>
      <c r="I226" s="13"/>
      <c r="J226" s="13"/>
      <c r="K226" s="13"/>
      <c r="L226" s="13"/>
      <c r="M226" s="13"/>
      <c r="N226" s="13"/>
      <c r="O226" s="13"/>
      <c r="P226" s="13"/>
      <c r="Q226" s="13"/>
    </row>
    <row r="227" spans="5:17" s="14" customFormat="1">
      <c r="E227" s="13"/>
      <c r="F227" s="13"/>
      <c r="G227" s="13"/>
      <c r="H227" s="13"/>
      <c r="I227" s="13"/>
      <c r="J227" s="13"/>
      <c r="K227" s="13"/>
      <c r="L227" s="13"/>
      <c r="M227" s="13"/>
      <c r="N227" s="13"/>
      <c r="O227" s="13"/>
      <c r="P227" s="13"/>
      <c r="Q227" s="13"/>
    </row>
    <row r="228" spans="5:17" s="14" customFormat="1">
      <c r="E228" s="13"/>
      <c r="F228" s="13"/>
      <c r="G228" s="13"/>
      <c r="H228" s="13"/>
      <c r="I228" s="13"/>
      <c r="J228" s="13"/>
      <c r="K228" s="13"/>
      <c r="L228" s="13"/>
      <c r="M228" s="13"/>
      <c r="N228" s="13"/>
      <c r="O228" s="13"/>
      <c r="P228" s="13"/>
      <c r="Q228" s="13"/>
    </row>
    <row r="229" spans="5:17" s="14" customFormat="1">
      <c r="E229" s="13"/>
      <c r="F229" s="13"/>
      <c r="G229" s="13"/>
      <c r="H229" s="13"/>
      <c r="I229" s="13"/>
      <c r="J229" s="13"/>
      <c r="K229" s="13"/>
      <c r="L229" s="13"/>
      <c r="M229" s="13"/>
      <c r="N229" s="13"/>
      <c r="O229" s="13"/>
      <c r="P229" s="13"/>
      <c r="Q229" s="13"/>
    </row>
    <row r="230" spans="5:17" s="14" customFormat="1">
      <c r="E230" s="13"/>
      <c r="F230" s="13"/>
      <c r="G230" s="13"/>
      <c r="H230" s="13"/>
      <c r="I230" s="13"/>
      <c r="J230" s="13"/>
      <c r="K230" s="13"/>
      <c r="L230" s="13"/>
      <c r="M230" s="13"/>
      <c r="N230" s="13"/>
      <c r="O230" s="13"/>
      <c r="P230" s="13"/>
      <c r="Q230" s="13"/>
    </row>
    <row r="231" spans="5:17" s="14" customFormat="1">
      <c r="E231" s="13"/>
      <c r="F231" s="13"/>
      <c r="G231" s="13"/>
      <c r="H231" s="13"/>
      <c r="I231" s="13"/>
      <c r="J231" s="13"/>
      <c r="K231" s="13"/>
      <c r="L231" s="13"/>
      <c r="M231" s="13"/>
      <c r="N231" s="13"/>
      <c r="O231" s="13"/>
      <c r="P231" s="13"/>
      <c r="Q231" s="13"/>
    </row>
    <row r="232" spans="5:17" s="14" customFormat="1">
      <c r="E232" s="13"/>
      <c r="F232" s="13"/>
      <c r="G232" s="13"/>
      <c r="H232" s="13"/>
      <c r="I232" s="13"/>
      <c r="J232" s="13"/>
      <c r="K232" s="13"/>
      <c r="L232" s="13"/>
      <c r="M232" s="13"/>
      <c r="N232" s="13"/>
      <c r="O232" s="13"/>
      <c r="P232" s="13"/>
      <c r="Q232" s="13"/>
    </row>
    <row r="233" spans="5:17" s="14" customFormat="1">
      <c r="E233" s="13"/>
      <c r="F233" s="13"/>
      <c r="G233" s="13"/>
      <c r="H233" s="13"/>
      <c r="I233" s="13"/>
      <c r="J233" s="13"/>
      <c r="K233" s="13"/>
      <c r="L233" s="13"/>
      <c r="M233" s="13"/>
      <c r="N233" s="13"/>
      <c r="O233" s="13"/>
      <c r="P233" s="13"/>
      <c r="Q233" s="13"/>
    </row>
    <row r="234" spans="5:17" s="14" customFormat="1">
      <c r="E234" s="13"/>
      <c r="F234" s="13"/>
      <c r="G234" s="13"/>
      <c r="H234" s="13"/>
      <c r="I234" s="13"/>
      <c r="J234" s="13"/>
      <c r="K234" s="13"/>
      <c r="L234" s="13"/>
      <c r="M234" s="13"/>
      <c r="N234" s="13"/>
      <c r="O234" s="13"/>
      <c r="P234" s="13"/>
      <c r="Q234" s="13"/>
    </row>
    <row r="235" spans="5:17" s="14" customFormat="1">
      <c r="E235" s="13"/>
      <c r="F235" s="13"/>
      <c r="G235" s="13"/>
      <c r="H235" s="13"/>
      <c r="I235" s="13"/>
      <c r="J235" s="13"/>
      <c r="K235" s="13"/>
      <c r="L235" s="13"/>
      <c r="M235" s="13"/>
      <c r="N235" s="13"/>
      <c r="O235" s="13"/>
      <c r="P235" s="13"/>
      <c r="Q235" s="13"/>
    </row>
    <row r="236" spans="5:17" s="14" customFormat="1">
      <c r="E236" s="13"/>
      <c r="F236" s="13"/>
      <c r="G236" s="13"/>
      <c r="H236" s="13"/>
      <c r="I236" s="13"/>
      <c r="J236" s="13"/>
      <c r="K236" s="13"/>
      <c r="L236" s="13"/>
      <c r="M236" s="13"/>
      <c r="N236" s="13"/>
      <c r="O236" s="13"/>
      <c r="P236" s="13"/>
      <c r="Q236" s="13"/>
    </row>
    <row r="237" spans="5:17" s="14" customFormat="1">
      <c r="E237" s="13"/>
      <c r="F237" s="13"/>
      <c r="G237" s="13"/>
      <c r="H237" s="13"/>
      <c r="I237" s="13"/>
      <c r="J237" s="13"/>
      <c r="K237" s="13"/>
      <c r="L237" s="13"/>
      <c r="M237" s="13"/>
      <c r="N237" s="13"/>
      <c r="O237" s="13"/>
      <c r="P237" s="13"/>
      <c r="Q237" s="13"/>
    </row>
    <row r="238" spans="5:17" s="14" customFormat="1">
      <c r="E238" s="13"/>
      <c r="F238" s="13"/>
      <c r="G238" s="13"/>
      <c r="H238" s="13"/>
      <c r="I238" s="13"/>
      <c r="J238" s="13"/>
      <c r="K238" s="13"/>
      <c r="L238" s="13"/>
      <c r="M238" s="13"/>
      <c r="N238" s="13"/>
      <c r="O238" s="13"/>
      <c r="P238" s="13"/>
      <c r="Q238" s="13"/>
    </row>
    <row r="239" spans="5:17" s="14" customFormat="1">
      <c r="E239" s="13"/>
      <c r="F239" s="13"/>
      <c r="G239" s="13"/>
      <c r="H239" s="13"/>
      <c r="I239" s="13"/>
      <c r="J239" s="13"/>
      <c r="K239" s="13"/>
      <c r="L239" s="13"/>
      <c r="M239" s="13"/>
      <c r="N239" s="13"/>
      <c r="O239" s="13"/>
      <c r="P239" s="13"/>
      <c r="Q239" s="13"/>
    </row>
    <row r="240" spans="5:17" s="14" customFormat="1">
      <c r="E240" s="13"/>
      <c r="F240" s="13"/>
      <c r="G240" s="13"/>
      <c r="H240" s="13"/>
      <c r="I240" s="13"/>
      <c r="J240" s="13"/>
      <c r="K240" s="13"/>
      <c r="L240" s="13"/>
      <c r="M240" s="13"/>
      <c r="N240" s="13"/>
      <c r="O240" s="13"/>
      <c r="P240" s="13"/>
      <c r="Q240" s="13"/>
    </row>
    <row r="241" spans="5:17" s="14" customFormat="1">
      <c r="E241" s="13"/>
      <c r="F241" s="13"/>
      <c r="G241" s="13"/>
      <c r="H241" s="13"/>
      <c r="I241" s="13"/>
      <c r="J241" s="13"/>
      <c r="K241" s="13"/>
      <c r="L241" s="13"/>
      <c r="M241" s="13"/>
      <c r="N241" s="13"/>
      <c r="O241" s="13"/>
      <c r="P241" s="13"/>
      <c r="Q241" s="13"/>
    </row>
    <row r="242" spans="5:17" s="14" customFormat="1">
      <c r="E242" s="13"/>
      <c r="F242" s="13"/>
      <c r="G242" s="13"/>
      <c r="H242" s="13"/>
      <c r="I242" s="13"/>
      <c r="J242" s="13"/>
      <c r="K242" s="13"/>
      <c r="L242" s="13"/>
      <c r="M242" s="13"/>
      <c r="N242" s="13"/>
      <c r="O242" s="13"/>
      <c r="P242" s="13"/>
      <c r="Q242" s="13"/>
    </row>
    <row r="243" spans="5:17" s="14" customFormat="1">
      <c r="E243" s="13"/>
      <c r="F243" s="13"/>
      <c r="G243" s="13"/>
      <c r="H243" s="13"/>
      <c r="I243" s="13"/>
      <c r="J243" s="13"/>
      <c r="K243" s="13"/>
      <c r="L243" s="13"/>
      <c r="M243" s="13"/>
      <c r="N243" s="13"/>
      <c r="O243" s="13"/>
      <c r="P243" s="13"/>
      <c r="Q243" s="13"/>
    </row>
    <row r="244" spans="5:17" s="14" customFormat="1">
      <c r="E244" s="13"/>
      <c r="F244" s="13"/>
      <c r="G244" s="13"/>
      <c r="H244" s="13"/>
      <c r="I244" s="13"/>
      <c r="J244" s="13"/>
      <c r="K244" s="13"/>
      <c r="L244" s="13"/>
      <c r="M244" s="13"/>
      <c r="N244" s="13"/>
      <c r="O244" s="13"/>
      <c r="P244" s="13"/>
      <c r="Q244" s="13"/>
    </row>
    <row r="245" spans="5:17" s="14" customFormat="1">
      <c r="E245" s="13"/>
      <c r="F245" s="13"/>
      <c r="G245" s="13"/>
      <c r="H245" s="13"/>
      <c r="I245" s="13"/>
      <c r="J245" s="13"/>
      <c r="K245" s="13"/>
      <c r="L245" s="13"/>
      <c r="M245" s="13"/>
      <c r="N245" s="13"/>
      <c r="O245" s="13"/>
      <c r="P245" s="13"/>
      <c r="Q245" s="13"/>
    </row>
    <row r="246" spans="5:17" s="14" customFormat="1">
      <c r="E246" s="13"/>
      <c r="F246" s="13"/>
      <c r="G246" s="13"/>
      <c r="H246" s="13"/>
      <c r="I246" s="13"/>
      <c r="J246" s="13"/>
      <c r="K246" s="13"/>
      <c r="L246" s="13"/>
      <c r="M246" s="13"/>
      <c r="N246" s="13"/>
      <c r="O246" s="13"/>
      <c r="P246" s="13"/>
      <c r="Q246" s="13"/>
    </row>
    <row r="247" spans="5:17" s="14" customFormat="1">
      <c r="E247" s="13"/>
      <c r="F247" s="13"/>
      <c r="G247" s="13"/>
      <c r="H247" s="13"/>
      <c r="I247" s="13"/>
      <c r="J247" s="13"/>
      <c r="K247" s="13"/>
      <c r="L247" s="13"/>
      <c r="M247" s="13"/>
      <c r="N247" s="13"/>
      <c r="O247" s="13"/>
      <c r="P247" s="13"/>
      <c r="Q247" s="13"/>
    </row>
    <row r="248" spans="5:17" s="14" customFormat="1">
      <c r="E248" s="13"/>
      <c r="F248" s="13"/>
      <c r="G248" s="13"/>
      <c r="H248" s="13"/>
      <c r="I248" s="13"/>
      <c r="J248" s="13"/>
      <c r="K248" s="13"/>
      <c r="L248" s="13"/>
      <c r="M248" s="13"/>
      <c r="N248" s="13"/>
      <c r="O248" s="13"/>
      <c r="P248" s="13"/>
      <c r="Q248" s="13"/>
    </row>
    <row r="249" spans="5:17" s="14" customFormat="1">
      <c r="E249" s="13"/>
      <c r="F249" s="13"/>
      <c r="G249" s="13"/>
      <c r="H249" s="13"/>
      <c r="I249" s="13"/>
      <c r="J249" s="13"/>
      <c r="K249" s="13"/>
      <c r="L249" s="13"/>
      <c r="M249" s="13"/>
      <c r="N249" s="13"/>
      <c r="O249" s="13"/>
      <c r="P249" s="13"/>
      <c r="Q249" s="13"/>
    </row>
    <row r="250" spans="5:17" s="14" customFormat="1">
      <c r="E250" s="13"/>
      <c r="F250" s="13"/>
      <c r="G250" s="13"/>
      <c r="H250" s="13"/>
      <c r="I250" s="13"/>
      <c r="J250" s="13"/>
      <c r="K250" s="13"/>
      <c r="L250" s="13"/>
      <c r="M250" s="13"/>
      <c r="N250" s="13"/>
      <c r="O250" s="13"/>
      <c r="P250" s="13"/>
      <c r="Q250" s="13"/>
    </row>
    <row r="251" spans="5:17" s="14" customFormat="1">
      <c r="E251" s="13"/>
      <c r="F251" s="13"/>
      <c r="G251" s="13"/>
      <c r="H251" s="13"/>
      <c r="I251" s="13"/>
      <c r="J251" s="13"/>
      <c r="K251" s="13"/>
      <c r="L251" s="13"/>
      <c r="M251" s="13"/>
      <c r="N251" s="13"/>
      <c r="O251" s="13"/>
      <c r="P251" s="13"/>
      <c r="Q251" s="13"/>
    </row>
    <row r="252" spans="5:17" s="14" customFormat="1">
      <c r="E252" s="13"/>
      <c r="F252" s="13"/>
      <c r="G252" s="13"/>
      <c r="H252" s="13"/>
      <c r="I252" s="13"/>
      <c r="J252" s="13"/>
      <c r="K252" s="13"/>
      <c r="L252" s="13"/>
      <c r="M252" s="13"/>
      <c r="N252" s="13"/>
      <c r="O252" s="13"/>
      <c r="P252" s="13"/>
      <c r="Q252" s="13"/>
    </row>
    <row r="253" spans="5:17" s="14" customFormat="1">
      <c r="E253" s="13"/>
      <c r="F253" s="13"/>
      <c r="G253" s="13"/>
      <c r="H253" s="13"/>
      <c r="I253" s="13"/>
      <c r="J253" s="13"/>
      <c r="K253" s="13"/>
      <c r="L253" s="13"/>
      <c r="M253" s="13"/>
      <c r="N253" s="13"/>
      <c r="O253" s="13"/>
      <c r="P253" s="13"/>
      <c r="Q253" s="13"/>
    </row>
    <row r="254" spans="5:17" s="14" customFormat="1">
      <c r="E254" s="13"/>
      <c r="F254" s="13"/>
      <c r="G254" s="13"/>
      <c r="H254" s="13"/>
      <c r="I254" s="13"/>
      <c r="J254" s="13"/>
      <c r="K254" s="13"/>
      <c r="L254" s="13"/>
      <c r="M254" s="13"/>
      <c r="N254" s="13"/>
      <c r="O254" s="13"/>
      <c r="P254" s="13"/>
      <c r="Q254" s="13"/>
    </row>
    <row r="255" spans="5:17" s="14" customFormat="1">
      <c r="E255" s="13"/>
      <c r="F255" s="13"/>
      <c r="G255" s="13"/>
      <c r="H255" s="13"/>
      <c r="I255" s="13"/>
      <c r="J255" s="13"/>
      <c r="K255" s="13"/>
      <c r="L255" s="13"/>
      <c r="M255" s="13"/>
      <c r="N255" s="13"/>
      <c r="O255" s="13"/>
      <c r="P255" s="13"/>
      <c r="Q255" s="13"/>
    </row>
    <row r="256" spans="5:17" s="14" customFormat="1">
      <c r="E256" s="13"/>
      <c r="F256" s="13"/>
      <c r="G256" s="13"/>
      <c r="H256" s="13"/>
      <c r="I256" s="13"/>
      <c r="J256" s="13"/>
      <c r="K256" s="13"/>
      <c r="L256" s="13"/>
      <c r="M256" s="13"/>
      <c r="N256" s="13"/>
      <c r="O256" s="13"/>
      <c r="P256" s="13"/>
      <c r="Q256" s="13"/>
    </row>
    <row r="257" spans="5:17" s="14" customFormat="1">
      <c r="E257" s="13"/>
      <c r="F257" s="13"/>
      <c r="G257" s="13"/>
      <c r="H257" s="13"/>
      <c r="I257" s="13"/>
      <c r="J257" s="13"/>
      <c r="K257" s="13"/>
      <c r="L257" s="13"/>
      <c r="M257" s="13"/>
      <c r="N257" s="13"/>
      <c r="O257" s="13"/>
      <c r="P257" s="13"/>
      <c r="Q257" s="13"/>
    </row>
    <row r="258" spans="5:17" s="14" customFormat="1">
      <c r="E258" s="13"/>
      <c r="F258" s="13"/>
      <c r="G258" s="13"/>
      <c r="H258" s="13"/>
      <c r="I258" s="13"/>
      <c r="J258" s="13"/>
      <c r="K258" s="13"/>
      <c r="L258" s="13"/>
      <c r="M258" s="13"/>
      <c r="N258" s="13"/>
      <c r="O258" s="13"/>
      <c r="P258" s="13"/>
      <c r="Q258" s="13"/>
    </row>
    <row r="259" spans="5:17" s="14" customFormat="1">
      <c r="E259" s="13"/>
      <c r="F259" s="13"/>
      <c r="G259" s="13"/>
      <c r="H259" s="13"/>
      <c r="I259" s="13"/>
      <c r="J259" s="13"/>
      <c r="K259" s="13"/>
      <c r="L259" s="13"/>
      <c r="M259" s="13"/>
      <c r="N259" s="13"/>
      <c r="O259" s="13"/>
      <c r="P259" s="13"/>
      <c r="Q259" s="13"/>
    </row>
    <row r="260" spans="5:17" s="14" customFormat="1">
      <c r="E260" s="13"/>
      <c r="F260" s="13"/>
      <c r="G260" s="13"/>
      <c r="H260" s="13"/>
      <c r="I260" s="13"/>
      <c r="J260" s="13"/>
      <c r="K260" s="13"/>
      <c r="L260" s="13"/>
      <c r="M260" s="13"/>
      <c r="N260" s="13"/>
      <c r="O260" s="13"/>
      <c r="P260" s="13"/>
      <c r="Q260" s="13"/>
    </row>
    <row r="261" spans="5:17" s="14" customFormat="1">
      <c r="E261" s="13"/>
      <c r="F261" s="13"/>
      <c r="G261" s="13"/>
      <c r="H261" s="13"/>
      <c r="I261" s="13"/>
      <c r="J261" s="13"/>
      <c r="K261" s="13"/>
      <c r="L261" s="13"/>
      <c r="M261" s="13"/>
      <c r="N261" s="13"/>
      <c r="O261" s="13"/>
      <c r="P261" s="13"/>
      <c r="Q261" s="13"/>
    </row>
    <row r="262" spans="5:17" s="14" customFormat="1">
      <c r="E262" s="13"/>
      <c r="F262" s="13"/>
      <c r="G262" s="13"/>
      <c r="H262" s="13"/>
      <c r="I262" s="13"/>
      <c r="J262" s="13"/>
      <c r="K262" s="13"/>
      <c r="L262" s="13"/>
      <c r="M262" s="13"/>
      <c r="N262" s="13"/>
      <c r="O262" s="13"/>
      <c r="P262" s="13"/>
      <c r="Q262" s="13"/>
    </row>
    <row r="263" spans="5:17" s="14" customFormat="1">
      <c r="E263" s="13"/>
      <c r="F263" s="13"/>
      <c r="G263" s="13"/>
      <c r="H263" s="13"/>
      <c r="I263" s="13"/>
      <c r="J263" s="13"/>
      <c r="K263" s="13"/>
      <c r="L263" s="13"/>
      <c r="M263" s="13"/>
      <c r="N263" s="13"/>
      <c r="O263" s="13"/>
      <c r="P263" s="13"/>
      <c r="Q263" s="13"/>
    </row>
    <row r="264" spans="5:17" s="14" customFormat="1">
      <c r="E264" s="13"/>
      <c r="F264" s="13"/>
      <c r="G264" s="13"/>
      <c r="H264" s="13"/>
      <c r="I264" s="13"/>
      <c r="J264" s="13"/>
      <c r="K264" s="13"/>
      <c r="L264" s="13"/>
      <c r="M264" s="13"/>
      <c r="N264" s="13"/>
      <c r="O264" s="13"/>
      <c r="P264" s="13"/>
      <c r="Q264" s="13"/>
    </row>
    <row r="265" spans="5:17" s="14" customFormat="1">
      <c r="E265" s="13"/>
      <c r="F265" s="13"/>
      <c r="G265" s="13"/>
      <c r="H265" s="13"/>
      <c r="I265" s="13"/>
      <c r="J265" s="13"/>
      <c r="K265" s="13"/>
      <c r="L265" s="13"/>
      <c r="M265" s="13"/>
      <c r="N265" s="13"/>
      <c r="O265" s="13"/>
      <c r="P265" s="13"/>
      <c r="Q265" s="13"/>
    </row>
    <row r="266" spans="5:17" s="14" customFormat="1">
      <c r="E266" s="13"/>
      <c r="F266" s="13"/>
      <c r="G266" s="13"/>
      <c r="H266" s="13"/>
      <c r="I266" s="13"/>
      <c r="J266" s="13"/>
      <c r="K266" s="13"/>
      <c r="L266" s="13"/>
      <c r="M266" s="13"/>
      <c r="N266" s="13"/>
      <c r="O266" s="13"/>
      <c r="P266" s="13"/>
      <c r="Q266" s="13"/>
    </row>
    <row r="267" spans="5:17" s="14" customFormat="1">
      <c r="E267" s="13"/>
      <c r="F267" s="13"/>
      <c r="G267" s="13"/>
      <c r="H267" s="13"/>
      <c r="I267" s="13"/>
      <c r="J267" s="13"/>
      <c r="K267" s="13"/>
      <c r="L267" s="13"/>
      <c r="M267" s="13"/>
      <c r="N267" s="13"/>
      <c r="O267" s="13"/>
      <c r="P267" s="13"/>
      <c r="Q267" s="13"/>
    </row>
    <row r="268" spans="5:17" s="14" customFormat="1">
      <c r="E268" s="13"/>
      <c r="F268" s="13"/>
      <c r="G268" s="13"/>
      <c r="H268" s="13"/>
      <c r="I268" s="13"/>
      <c r="J268" s="13"/>
      <c r="K268" s="13"/>
      <c r="L268" s="13"/>
      <c r="M268" s="13"/>
      <c r="N268" s="13"/>
      <c r="O268" s="13"/>
      <c r="P268" s="13"/>
      <c r="Q268" s="13"/>
    </row>
    <row r="269" spans="5:17" s="14" customFormat="1">
      <c r="E269" s="13"/>
      <c r="F269" s="13"/>
      <c r="G269" s="13"/>
      <c r="H269" s="13"/>
      <c r="I269" s="13"/>
      <c r="J269" s="13"/>
      <c r="K269" s="13"/>
      <c r="L269" s="13"/>
      <c r="M269" s="13"/>
      <c r="N269" s="13"/>
      <c r="O269" s="13"/>
      <c r="P269" s="13"/>
      <c r="Q269" s="13"/>
    </row>
    <row r="270" spans="5:17" s="14" customFormat="1">
      <c r="E270" s="13"/>
      <c r="F270" s="13"/>
      <c r="G270" s="13"/>
      <c r="H270" s="13"/>
      <c r="I270" s="13"/>
      <c r="J270" s="13"/>
      <c r="K270" s="13"/>
      <c r="L270" s="13"/>
      <c r="M270" s="13"/>
      <c r="N270" s="13"/>
      <c r="O270" s="13"/>
      <c r="P270" s="13"/>
      <c r="Q270" s="13"/>
    </row>
    <row r="271" spans="5:17" s="14" customFormat="1">
      <c r="E271" s="13"/>
      <c r="F271" s="13"/>
      <c r="G271" s="13"/>
      <c r="H271" s="13"/>
      <c r="I271" s="13"/>
      <c r="J271" s="13"/>
      <c r="K271" s="13"/>
      <c r="L271" s="13"/>
      <c r="M271" s="13"/>
      <c r="N271" s="13"/>
      <c r="O271" s="13"/>
      <c r="P271" s="13"/>
      <c r="Q271" s="13"/>
    </row>
    <row r="272" spans="5:17" s="14" customFormat="1">
      <c r="E272" s="13"/>
      <c r="F272" s="13"/>
      <c r="G272" s="13"/>
      <c r="H272" s="13"/>
      <c r="I272" s="13"/>
      <c r="J272" s="13"/>
      <c r="K272" s="13"/>
      <c r="L272" s="13"/>
      <c r="M272" s="13"/>
      <c r="N272" s="13"/>
      <c r="O272" s="13"/>
      <c r="P272" s="13"/>
      <c r="Q272" s="13"/>
    </row>
    <row r="273" spans="5:17" s="14" customFormat="1">
      <c r="E273" s="13"/>
      <c r="F273" s="13"/>
      <c r="G273" s="13"/>
      <c r="H273" s="13"/>
      <c r="I273" s="13"/>
      <c r="J273" s="13"/>
      <c r="K273" s="13"/>
      <c r="L273" s="13"/>
      <c r="M273" s="13"/>
      <c r="N273" s="13"/>
      <c r="O273" s="13"/>
      <c r="P273" s="13"/>
      <c r="Q273" s="13"/>
    </row>
    <row r="274" spans="5:17" s="14" customFormat="1">
      <c r="E274" s="13"/>
      <c r="F274" s="13"/>
      <c r="G274" s="13"/>
      <c r="H274" s="13"/>
      <c r="I274" s="13"/>
      <c r="J274" s="13"/>
      <c r="K274" s="13"/>
      <c r="L274" s="13"/>
      <c r="M274" s="13"/>
      <c r="N274" s="13"/>
      <c r="O274" s="13"/>
      <c r="P274" s="13"/>
      <c r="Q274" s="13"/>
    </row>
    <row r="275" spans="5:17" s="14" customFormat="1">
      <c r="E275" s="13"/>
      <c r="F275" s="13"/>
      <c r="G275" s="13"/>
      <c r="H275" s="13"/>
      <c r="I275" s="13"/>
      <c r="J275" s="13"/>
      <c r="K275" s="13"/>
      <c r="L275" s="13"/>
      <c r="M275" s="13"/>
      <c r="N275" s="13"/>
      <c r="O275" s="13"/>
      <c r="P275" s="13"/>
      <c r="Q275" s="13"/>
    </row>
    <row r="276" spans="5:17" s="14" customFormat="1">
      <c r="E276" s="13"/>
      <c r="F276" s="13"/>
      <c r="G276" s="13"/>
      <c r="H276" s="13"/>
      <c r="I276" s="13"/>
      <c r="J276" s="13"/>
      <c r="K276" s="13"/>
      <c r="L276" s="13"/>
      <c r="M276" s="13"/>
      <c r="N276" s="13"/>
      <c r="O276" s="13"/>
      <c r="P276" s="13"/>
      <c r="Q276" s="13"/>
    </row>
    <row r="277" spans="5:17" s="14" customFormat="1">
      <c r="E277" s="13"/>
      <c r="F277" s="13"/>
      <c r="G277" s="13"/>
      <c r="H277" s="13"/>
      <c r="I277" s="13"/>
      <c r="J277" s="13"/>
      <c r="K277" s="13"/>
      <c r="L277" s="13"/>
      <c r="M277" s="13"/>
      <c r="N277" s="13"/>
      <c r="O277" s="13"/>
      <c r="P277" s="13"/>
      <c r="Q277" s="13"/>
    </row>
    <row r="278" spans="5:17" s="14" customFormat="1">
      <c r="E278" s="13"/>
      <c r="F278" s="13"/>
      <c r="G278" s="13"/>
      <c r="H278" s="13"/>
      <c r="I278" s="13"/>
      <c r="J278" s="13"/>
      <c r="K278" s="13"/>
      <c r="L278" s="13"/>
      <c r="M278" s="13"/>
      <c r="N278" s="13"/>
      <c r="O278" s="13"/>
      <c r="P278" s="13"/>
      <c r="Q278" s="13"/>
    </row>
    <row r="279" spans="5:17" s="14" customFormat="1">
      <c r="E279" s="13"/>
      <c r="F279" s="13"/>
      <c r="G279" s="13"/>
      <c r="H279" s="13"/>
      <c r="I279" s="13"/>
      <c r="J279" s="13"/>
      <c r="K279" s="13"/>
      <c r="L279" s="13"/>
      <c r="M279" s="13"/>
      <c r="N279" s="13"/>
      <c r="O279" s="13"/>
      <c r="P279" s="13"/>
      <c r="Q279" s="13"/>
    </row>
    <row r="280" spans="5:17" s="14" customFormat="1">
      <c r="E280" s="13"/>
      <c r="F280" s="13"/>
      <c r="G280" s="13"/>
      <c r="H280" s="13"/>
      <c r="I280" s="13"/>
      <c r="J280" s="13"/>
      <c r="K280" s="13"/>
      <c r="L280" s="13"/>
      <c r="M280" s="13"/>
      <c r="N280" s="13"/>
      <c r="O280" s="13"/>
      <c r="P280" s="13"/>
      <c r="Q280" s="13"/>
    </row>
    <row r="281" spans="5:17" s="14" customFormat="1">
      <c r="E281" s="13"/>
      <c r="F281" s="13"/>
      <c r="G281" s="13"/>
      <c r="H281" s="13"/>
      <c r="I281" s="13"/>
      <c r="J281" s="13"/>
      <c r="K281" s="13"/>
      <c r="L281" s="13"/>
      <c r="M281" s="13"/>
      <c r="N281" s="13"/>
      <c r="O281" s="13"/>
      <c r="P281" s="13"/>
      <c r="Q281" s="13"/>
    </row>
    <row r="282" spans="5:17" s="14" customFormat="1">
      <c r="E282" s="13"/>
      <c r="F282" s="13"/>
      <c r="G282" s="13"/>
      <c r="H282" s="13"/>
      <c r="I282" s="13"/>
      <c r="J282" s="13"/>
      <c r="K282" s="13"/>
      <c r="L282" s="13"/>
      <c r="M282" s="13"/>
      <c r="N282" s="13"/>
      <c r="O282" s="13"/>
      <c r="P282" s="13"/>
      <c r="Q282" s="13"/>
    </row>
    <row r="283" spans="5:17" s="14" customFormat="1">
      <c r="E283" s="13"/>
      <c r="F283" s="13"/>
      <c r="G283" s="13"/>
      <c r="H283" s="13"/>
      <c r="I283" s="13"/>
      <c r="J283" s="13"/>
      <c r="K283" s="13"/>
      <c r="L283" s="13"/>
      <c r="M283" s="13"/>
      <c r="N283" s="13"/>
      <c r="O283" s="13"/>
      <c r="P283" s="13"/>
      <c r="Q283" s="13"/>
    </row>
    <row r="284" spans="5:17" s="14" customFormat="1">
      <c r="E284" s="13"/>
      <c r="F284" s="13"/>
      <c r="G284" s="13"/>
      <c r="H284" s="13"/>
      <c r="I284" s="13"/>
      <c r="J284" s="13"/>
      <c r="K284" s="13"/>
      <c r="L284" s="13"/>
      <c r="M284" s="13"/>
      <c r="N284" s="13"/>
      <c r="O284" s="13"/>
      <c r="P284" s="13"/>
      <c r="Q284" s="13"/>
    </row>
    <row r="285" spans="5:17" s="14" customFormat="1">
      <c r="E285" s="13"/>
      <c r="F285" s="13"/>
      <c r="G285" s="13"/>
      <c r="H285" s="13"/>
      <c r="I285" s="13"/>
      <c r="J285" s="13"/>
      <c r="K285" s="13"/>
      <c r="L285" s="13"/>
      <c r="M285" s="13"/>
      <c r="N285" s="13"/>
      <c r="O285" s="13"/>
      <c r="P285" s="13"/>
      <c r="Q285" s="13"/>
    </row>
    <row r="286" spans="5:17" s="14" customFormat="1">
      <c r="E286" s="13"/>
      <c r="F286" s="13"/>
      <c r="G286" s="13"/>
      <c r="H286" s="13"/>
      <c r="I286" s="13"/>
      <c r="J286" s="13"/>
      <c r="K286" s="13"/>
      <c r="L286" s="13"/>
      <c r="M286" s="13"/>
      <c r="N286" s="13"/>
      <c r="O286" s="13"/>
      <c r="P286" s="13"/>
      <c r="Q286" s="13"/>
    </row>
    <row r="287" spans="5:17" s="14" customFormat="1">
      <c r="E287" s="13"/>
      <c r="F287" s="13"/>
      <c r="G287" s="13"/>
      <c r="H287" s="13"/>
      <c r="I287" s="13"/>
      <c r="J287" s="13"/>
      <c r="K287" s="13"/>
      <c r="L287" s="13"/>
      <c r="M287" s="13"/>
      <c r="N287" s="13"/>
      <c r="O287" s="13"/>
      <c r="P287" s="13"/>
      <c r="Q287" s="13"/>
    </row>
    <row r="288" spans="5:17" s="14" customFormat="1">
      <c r="E288" s="13"/>
      <c r="F288" s="13"/>
      <c r="G288" s="13"/>
      <c r="H288" s="13"/>
      <c r="I288" s="13"/>
      <c r="J288" s="13"/>
      <c r="K288" s="13"/>
      <c r="L288" s="13"/>
      <c r="M288" s="13"/>
      <c r="N288" s="13"/>
      <c r="O288" s="13"/>
      <c r="P288" s="13"/>
      <c r="Q288" s="13"/>
    </row>
    <row r="289" spans="5:17" s="14" customFormat="1">
      <c r="E289" s="13"/>
      <c r="F289" s="13"/>
      <c r="G289" s="13"/>
      <c r="H289" s="13"/>
      <c r="I289" s="13"/>
      <c r="J289" s="13"/>
      <c r="K289" s="13"/>
      <c r="L289" s="13"/>
      <c r="M289" s="13"/>
      <c r="N289" s="13"/>
      <c r="O289" s="13"/>
      <c r="P289" s="13"/>
      <c r="Q289" s="13"/>
    </row>
    <row r="290" spans="5:17" s="14" customFormat="1">
      <c r="E290" s="13"/>
      <c r="F290" s="13"/>
      <c r="G290" s="13"/>
      <c r="H290" s="13"/>
      <c r="I290" s="13"/>
      <c r="J290" s="13"/>
      <c r="K290" s="13"/>
      <c r="L290" s="13"/>
      <c r="M290" s="13"/>
      <c r="N290" s="13"/>
      <c r="O290" s="13"/>
      <c r="P290" s="13"/>
      <c r="Q290" s="13"/>
    </row>
    <row r="291" spans="5:17" s="14" customFormat="1">
      <c r="E291" s="13"/>
      <c r="F291" s="13"/>
      <c r="G291" s="13"/>
      <c r="H291" s="13"/>
      <c r="I291" s="13"/>
      <c r="J291" s="13"/>
      <c r="K291" s="13"/>
      <c r="L291" s="13"/>
      <c r="M291" s="13"/>
      <c r="N291" s="13"/>
      <c r="O291" s="13"/>
      <c r="P291" s="13"/>
      <c r="Q291" s="13"/>
    </row>
    <row r="292" spans="5:17" s="14" customFormat="1">
      <c r="E292" s="13"/>
      <c r="F292" s="13"/>
      <c r="G292" s="13"/>
      <c r="H292" s="13"/>
      <c r="I292" s="13"/>
      <c r="J292" s="13"/>
      <c r="K292" s="13"/>
      <c r="L292" s="13"/>
      <c r="M292" s="13"/>
      <c r="N292" s="13"/>
      <c r="O292" s="13"/>
      <c r="P292" s="13"/>
      <c r="Q292" s="13"/>
    </row>
    <row r="293" spans="5:17" s="14" customFormat="1">
      <c r="E293" s="13"/>
      <c r="F293" s="13"/>
      <c r="G293" s="13"/>
      <c r="H293" s="13"/>
      <c r="I293" s="13"/>
      <c r="J293" s="13"/>
      <c r="K293" s="13"/>
      <c r="L293" s="13"/>
      <c r="M293" s="13"/>
      <c r="N293" s="13"/>
      <c r="O293" s="13"/>
      <c r="P293" s="13"/>
      <c r="Q293" s="13"/>
    </row>
    <row r="294" spans="5:17" s="14" customFormat="1">
      <c r="E294" s="13"/>
      <c r="F294" s="13"/>
      <c r="G294" s="13"/>
      <c r="H294" s="13"/>
      <c r="I294" s="13"/>
      <c r="J294" s="13"/>
      <c r="K294" s="13"/>
      <c r="L294" s="13"/>
      <c r="M294" s="13"/>
      <c r="N294" s="13"/>
      <c r="O294" s="13"/>
      <c r="P294" s="13"/>
      <c r="Q294" s="13"/>
    </row>
    <row r="295" spans="5:17" s="14" customFormat="1">
      <c r="E295" s="13"/>
      <c r="F295" s="13"/>
      <c r="G295" s="13"/>
      <c r="H295" s="13"/>
      <c r="I295" s="13"/>
      <c r="J295" s="13"/>
      <c r="K295" s="13"/>
      <c r="L295" s="13"/>
      <c r="M295" s="13"/>
      <c r="N295" s="13"/>
      <c r="O295" s="13"/>
      <c r="P295" s="13"/>
      <c r="Q295" s="13"/>
    </row>
    <row r="296" spans="5:17" s="14" customFormat="1">
      <c r="E296" s="13"/>
      <c r="F296" s="13"/>
      <c r="G296" s="13"/>
      <c r="H296" s="13"/>
      <c r="I296" s="13"/>
      <c r="J296" s="13"/>
      <c r="K296" s="13"/>
      <c r="L296" s="13"/>
      <c r="M296" s="13"/>
      <c r="N296" s="13"/>
      <c r="O296" s="13"/>
      <c r="P296" s="13"/>
      <c r="Q296" s="13"/>
    </row>
    <row r="297" spans="5:17" s="14" customFormat="1">
      <c r="E297" s="13"/>
      <c r="F297" s="13"/>
      <c r="G297" s="13"/>
      <c r="H297" s="13"/>
      <c r="I297" s="13"/>
      <c r="J297" s="13"/>
      <c r="K297" s="13"/>
      <c r="L297" s="13"/>
      <c r="M297" s="13"/>
      <c r="N297" s="13"/>
      <c r="O297" s="13"/>
      <c r="P297" s="13"/>
      <c r="Q297" s="13"/>
    </row>
    <row r="298" spans="5:17" s="14" customFormat="1">
      <c r="E298" s="13"/>
      <c r="F298" s="13"/>
      <c r="G298" s="13"/>
      <c r="H298" s="13"/>
      <c r="I298" s="13"/>
      <c r="J298" s="13"/>
      <c r="K298" s="13"/>
      <c r="L298" s="13"/>
      <c r="M298" s="13"/>
      <c r="N298" s="13"/>
      <c r="O298" s="13"/>
      <c r="P298" s="13"/>
      <c r="Q298" s="13"/>
    </row>
    <row r="299" spans="5:17" s="14" customFormat="1">
      <c r="E299" s="13"/>
      <c r="F299" s="13"/>
      <c r="G299" s="13"/>
      <c r="H299" s="13"/>
      <c r="I299" s="13"/>
      <c r="J299" s="13"/>
      <c r="K299" s="13"/>
      <c r="L299" s="13"/>
      <c r="M299" s="13"/>
      <c r="N299" s="13"/>
      <c r="O299" s="13"/>
      <c r="P299" s="13"/>
      <c r="Q299" s="13"/>
    </row>
    <row r="300" spans="5:17" s="14" customFormat="1">
      <c r="E300" s="13"/>
      <c r="F300" s="13"/>
      <c r="G300" s="13"/>
      <c r="H300" s="13"/>
      <c r="I300" s="13"/>
      <c r="J300" s="13"/>
      <c r="K300" s="13"/>
      <c r="L300" s="13"/>
      <c r="M300" s="13"/>
      <c r="N300" s="13"/>
      <c r="O300" s="13"/>
      <c r="P300" s="13"/>
      <c r="Q300" s="13"/>
    </row>
    <row r="301" spans="5:17" s="14" customFormat="1">
      <c r="E301" s="13"/>
      <c r="F301" s="13"/>
      <c r="G301" s="13"/>
      <c r="H301" s="13"/>
      <c r="I301" s="13"/>
      <c r="J301" s="13"/>
      <c r="K301" s="13"/>
      <c r="L301" s="13"/>
      <c r="M301" s="13"/>
      <c r="N301" s="13"/>
      <c r="O301" s="13"/>
      <c r="P301" s="13"/>
      <c r="Q301" s="13"/>
    </row>
    <row r="302" spans="5:17" s="14" customFormat="1">
      <c r="E302" s="13"/>
      <c r="F302" s="13"/>
      <c r="G302" s="13"/>
      <c r="H302" s="13"/>
      <c r="I302" s="13"/>
      <c r="J302" s="13"/>
      <c r="K302" s="13"/>
      <c r="L302" s="13"/>
      <c r="M302" s="13"/>
      <c r="N302" s="13"/>
      <c r="O302" s="13"/>
      <c r="P302" s="13"/>
      <c r="Q302" s="13"/>
    </row>
    <row r="303" spans="5:17" s="14" customFormat="1">
      <c r="E303" s="13"/>
      <c r="F303" s="13"/>
      <c r="G303" s="13"/>
      <c r="H303" s="13"/>
      <c r="I303" s="13"/>
      <c r="J303" s="13"/>
      <c r="K303" s="13"/>
      <c r="L303" s="13"/>
      <c r="M303" s="13"/>
      <c r="N303" s="13"/>
      <c r="O303" s="13"/>
      <c r="P303" s="13"/>
      <c r="Q303" s="13"/>
    </row>
    <row r="304" spans="5:17" s="14" customFormat="1">
      <c r="E304" s="13"/>
      <c r="F304" s="13"/>
      <c r="G304" s="13"/>
      <c r="H304" s="13"/>
      <c r="I304" s="13"/>
      <c r="J304" s="13"/>
      <c r="K304" s="13"/>
      <c r="L304" s="13"/>
      <c r="M304" s="13"/>
      <c r="N304" s="13"/>
      <c r="O304" s="13"/>
      <c r="P304" s="13"/>
      <c r="Q304" s="13"/>
    </row>
    <row r="305" spans="5:17" s="14" customFormat="1">
      <c r="E305" s="13"/>
      <c r="F305" s="13"/>
      <c r="G305" s="13"/>
      <c r="H305" s="13"/>
      <c r="I305" s="13"/>
      <c r="J305" s="13"/>
      <c r="K305" s="13"/>
      <c r="L305" s="13"/>
      <c r="M305" s="13"/>
      <c r="N305" s="13"/>
      <c r="O305" s="13"/>
      <c r="P305" s="13"/>
      <c r="Q305" s="13"/>
    </row>
    <row r="306" spans="5:17" s="14" customFormat="1">
      <c r="E306" s="13"/>
      <c r="F306" s="13"/>
      <c r="G306" s="13"/>
      <c r="H306" s="13"/>
      <c r="I306" s="13"/>
      <c r="J306" s="13"/>
      <c r="K306" s="13"/>
      <c r="L306" s="13"/>
      <c r="M306" s="13"/>
      <c r="N306" s="13"/>
      <c r="O306" s="13"/>
      <c r="P306" s="13"/>
      <c r="Q306" s="13"/>
    </row>
    <row r="307" spans="5:17" s="14" customFormat="1">
      <c r="E307" s="13"/>
      <c r="F307" s="13"/>
      <c r="G307" s="13"/>
      <c r="H307" s="13"/>
      <c r="I307" s="13"/>
      <c r="J307" s="13"/>
      <c r="K307" s="13"/>
      <c r="L307" s="13"/>
      <c r="M307" s="13"/>
      <c r="N307" s="13"/>
      <c r="O307" s="13"/>
      <c r="P307" s="13"/>
      <c r="Q307" s="13"/>
    </row>
    <row r="308" spans="5:17" s="14" customFormat="1">
      <c r="E308" s="13"/>
      <c r="F308" s="13"/>
      <c r="G308" s="13"/>
      <c r="H308" s="13"/>
      <c r="I308" s="13"/>
      <c r="J308" s="13"/>
      <c r="K308" s="13"/>
      <c r="L308" s="13"/>
      <c r="M308" s="13"/>
      <c r="N308" s="13"/>
      <c r="O308" s="13"/>
      <c r="P308" s="13"/>
      <c r="Q308" s="13"/>
    </row>
    <row r="309" spans="5:17" s="14" customFormat="1">
      <c r="E309" s="13"/>
      <c r="F309" s="13"/>
      <c r="G309" s="13"/>
      <c r="H309" s="13"/>
      <c r="I309" s="13"/>
      <c r="J309" s="13"/>
      <c r="K309" s="13"/>
      <c r="L309" s="13"/>
      <c r="M309" s="13"/>
      <c r="N309" s="13"/>
      <c r="O309" s="13"/>
      <c r="P309" s="13"/>
      <c r="Q309" s="13"/>
    </row>
    <row r="310" spans="5:17" s="14" customFormat="1">
      <c r="E310" s="13"/>
      <c r="F310" s="13"/>
      <c r="G310" s="13"/>
      <c r="H310" s="13"/>
      <c r="I310" s="13"/>
      <c r="J310" s="13"/>
      <c r="K310" s="13"/>
      <c r="L310" s="13"/>
      <c r="M310" s="13"/>
      <c r="N310" s="13"/>
      <c r="O310" s="13"/>
      <c r="P310" s="13"/>
      <c r="Q310" s="13"/>
    </row>
    <row r="311" spans="5:17" s="14" customFormat="1">
      <c r="E311" s="13"/>
      <c r="F311" s="13"/>
      <c r="G311" s="13"/>
      <c r="H311" s="13"/>
      <c r="I311" s="13"/>
      <c r="J311" s="13"/>
      <c r="K311" s="13"/>
      <c r="L311" s="13"/>
      <c r="M311" s="13"/>
      <c r="N311" s="13"/>
      <c r="O311" s="13"/>
      <c r="P311" s="13"/>
      <c r="Q311" s="13"/>
    </row>
    <row r="312" spans="5:17" s="14" customFormat="1">
      <c r="E312" s="13"/>
      <c r="F312" s="13"/>
      <c r="G312" s="13"/>
      <c r="H312" s="13"/>
      <c r="I312" s="13"/>
      <c r="J312" s="13"/>
      <c r="K312" s="13"/>
      <c r="L312" s="13"/>
      <c r="M312" s="13"/>
      <c r="N312" s="13"/>
      <c r="O312" s="13"/>
      <c r="P312" s="13"/>
      <c r="Q312" s="13"/>
    </row>
    <row r="313" spans="5:17" s="14" customFormat="1">
      <c r="E313" s="13"/>
      <c r="F313" s="13"/>
      <c r="G313" s="13"/>
      <c r="H313" s="13"/>
      <c r="I313" s="13"/>
      <c r="J313" s="13"/>
      <c r="K313" s="13"/>
      <c r="L313" s="13"/>
      <c r="M313" s="13"/>
      <c r="N313" s="13"/>
      <c r="O313" s="13"/>
      <c r="P313" s="13"/>
      <c r="Q313" s="13"/>
    </row>
    <row r="314" spans="5:17" s="14" customFormat="1">
      <c r="E314" s="13"/>
      <c r="F314" s="13"/>
      <c r="G314" s="13"/>
      <c r="H314" s="13"/>
      <c r="I314" s="13"/>
      <c r="J314" s="13"/>
      <c r="K314" s="13"/>
      <c r="L314" s="13"/>
      <c r="M314" s="13"/>
      <c r="N314" s="13"/>
      <c r="O314" s="13"/>
      <c r="P314" s="13"/>
      <c r="Q314" s="13"/>
    </row>
    <row r="315" spans="5:17" s="14" customFormat="1">
      <c r="E315" s="13"/>
      <c r="F315" s="13"/>
      <c r="G315" s="13"/>
      <c r="H315" s="13"/>
      <c r="I315" s="13"/>
      <c r="J315" s="13"/>
      <c r="K315" s="13"/>
      <c r="L315" s="13"/>
      <c r="M315" s="13"/>
      <c r="N315" s="13"/>
      <c r="O315" s="13"/>
      <c r="P315" s="13"/>
      <c r="Q315" s="13"/>
    </row>
    <row r="316" spans="5:17" s="14" customFormat="1">
      <c r="E316" s="13"/>
      <c r="F316" s="13"/>
      <c r="G316" s="13"/>
      <c r="H316" s="13"/>
      <c r="I316" s="13"/>
      <c r="J316" s="13"/>
      <c r="K316" s="13"/>
      <c r="L316" s="13"/>
      <c r="M316" s="13"/>
      <c r="N316" s="13"/>
      <c r="O316" s="13"/>
      <c r="P316" s="13"/>
      <c r="Q316" s="13"/>
    </row>
    <row r="317" spans="5:17" s="14" customFormat="1">
      <c r="E317" s="13"/>
      <c r="F317" s="13"/>
      <c r="G317" s="13"/>
      <c r="H317" s="13"/>
      <c r="I317" s="13"/>
      <c r="J317" s="13"/>
      <c r="K317" s="13"/>
      <c r="L317" s="13"/>
      <c r="M317" s="13"/>
      <c r="N317" s="13"/>
      <c r="O317" s="13"/>
      <c r="P317" s="13"/>
      <c r="Q317" s="13"/>
    </row>
    <row r="318" spans="5:17" s="14" customFormat="1">
      <c r="E318" s="13"/>
      <c r="F318" s="13"/>
      <c r="G318" s="13"/>
      <c r="H318" s="13"/>
      <c r="I318" s="13"/>
      <c r="J318" s="13"/>
      <c r="K318" s="13"/>
      <c r="L318" s="13"/>
      <c r="M318" s="13"/>
      <c r="N318" s="13"/>
      <c r="O318" s="13"/>
      <c r="P318" s="13"/>
      <c r="Q318" s="13"/>
    </row>
    <row r="319" spans="5:17" s="14" customFormat="1">
      <c r="E319" s="13"/>
      <c r="F319" s="13"/>
      <c r="G319" s="13"/>
      <c r="H319" s="13"/>
      <c r="I319" s="13"/>
      <c r="J319" s="13"/>
      <c r="K319" s="13"/>
      <c r="L319" s="13"/>
      <c r="M319" s="13"/>
      <c r="N319" s="13"/>
      <c r="O319" s="13"/>
      <c r="P319" s="13"/>
      <c r="Q319" s="13"/>
    </row>
    <row r="320" spans="5:17" s="14" customFormat="1">
      <c r="E320" s="13"/>
      <c r="F320" s="13"/>
      <c r="G320" s="13"/>
      <c r="H320" s="13"/>
      <c r="I320" s="13"/>
      <c r="J320" s="13"/>
      <c r="K320" s="13"/>
      <c r="L320" s="13"/>
      <c r="M320" s="13"/>
      <c r="N320" s="13"/>
      <c r="O320" s="13"/>
      <c r="P320" s="13"/>
      <c r="Q320" s="13"/>
    </row>
    <row r="321" spans="5:17" s="14" customFormat="1">
      <c r="E321" s="13"/>
      <c r="F321" s="13"/>
      <c r="G321" s="13"/>
      <c r="H321" s="13"/>
      <c r="I321" s="13"/>
      <c r="J321" s="13"/>
      <c r="K321" s="13"/>
      <c r="L321" s="13"/>
      <c r="M321" s="13"/>
      <c r="N321" s="13"/>
      <c r="O321" s="13"/>
      <c r="P321" s="13"/>
      <c r="Q321" s="13"/>
    </row>
    <row r="322" spans="5:17" s="14" customFormat="1">
      <c r="E322" s="13"/>
      <c r="F322" s="13"/>
      <c r="G322" s="13"/>
      <c r="H322" s="13"/>
      <c r="I322" s="13"/>
      <c r="J322" s="13"/>
      <c r="K322" s="13"/>
      <c r="L322" s="13"/>
      <c r="M322" s="13"/>
      <c r="N322" s="13"/>
      <c r="O322" s="13"/>
      <c r="P322" s="13"/>
      <c r="Q322" s="13"/>
    </row>
    <row r="323" spans="5:17" s="14" customFormat="1">
      <c r="E323" s="13"/>
      <c r="F323" s="13"/>
      <c r="G323" s="13"/>
      <c r="H323" s="13"/>
      <c r="I323" s="13"/>
      <c r="J323" s="13"/>
      <c r="K323" s="13"/>
      <c r="L323" s="13"/>
      <c r="M323" s="13"/>
      <c r="N323" s="13"/>
      <c r="O323" s="13"/>
      <c r="P323" s="13"/>
      <c r="Q323" s="13"/>
    </row>
    <row r="324" spans="5:17" s="14" customFormat="1">
      <c r="E324" s="13"/>
      <c r="F324" s="13"/>
      <c r="G324" s="13"/>
      <c r="H324" s="13"/>
      <c r="I324" s="13"/>
      <c r="J324" s="13"/>
      <c r="K324" s="13"/>
      <c r="L324" s="13"/>
      <c r="M324" s="13"/>
      <c r="N324" s="13"/>
      <c r="O324" s="13"/>
      <c r="P324" s="13"/>
      <c r="Q324" s="13"/>
    </row>
    <row r="325" spans="5:17" s="14" customFormat="1">
      <c r="E325" s="13"/>
      <c r="F325" s="13"/>
      <c r="G325" s="13"/>
      <c r="H325" s="13"/>
      <c r="I325" s="13"/>
      <c r="J325" s="13"/>
      <c r="K325" s="13"/>
      <c r="L325" s="13"/>
      <c r="M325" s="13"/>
      <c r="N325" s="13"/>
      <c r="O325" s="13"/>
      <c r="P325" s="13"/>
      <c r="Q325" s="13"/>
    </row>
    <row r="326" spans="5:17" s="14" customFormat="1">
      <c r="E326" s="13"/>
      <c r="F326" s="13"/>
      <c r="G326" s="13"/>
      <c r="H326" s="13"/>
      <c r="I326" s="13"/>
      <c r="J326" s="13"/>
      <c r="K326" s="13"/>
      <c r="L326" s="13"/>
      <c r="M326" s="13"/>
      <c r="N326" s="13"/>
      <c r="O326" s="13"/>
      <c r="P326" s="13"/>
      <c r="Q326" s="13"/>
    </row>
    <row r="327" spans="5:17" s="14" customFormat="1">
      <c r="E327" s="13"/>
      <c r="F327" s="13"/>
      <c r="G327" s="13"/>
      <c r="H327" s="13"/>
      <c r="I327" s="13"/>
      <c r="J327" s="13"/>
      <c r="K327" s="13"/>
      <c r="L327" s="13"/>
      <c r="M327" s="13"/>
      <c r="N327" s="13"/>
      <c r="O327" s="13"/>
      <c r="P327" s="13"/>
      <c r="Q327" s="13"/>
    </row>
    <row r="328" spans="5:17" s="14" customFormat="1">
      <c r="E328" s="13"/>
      <c r="F328" s="13"/>
      <c r="G328" s="13"/>
      <c r="H328" s="13"/>
      <c r="I328" s="13"/>
      <c r="J328" s="13"/>
      <c r="K328" s="13"/>
      <c r="L328" s="13"/>
      <c r="M328" s="13"/>
      <c r="N328" s="13"/>
      <c r="O328" s="13"/>
      <c r="P328" s="13"/>
      <c r="Q328" s="13"/>
    </row>
    <row r="329" spans="5:17" s="14" customFormat="1">
      <c r="E329" s="13"/>
      <c r="F329" s="13"/>
      <c r="G329" s="13"/>
      <c r="H329" s="13"/>
      <c r="I329" s="13"/>
      <c r="J329" s="13"/>
      <c r="K329" s="13"/>
      <c r="L329" s="13"/>
      <c r="M329" s="13"/>
      <c r="N329" s="13"/>
      <c r="O329" s="13"/>
      <c r="P329" s="13"/>
      <c r="Q329" s="13"/>
    </row>
    <row r="330" spans="5:17" s="14" customFormat="1">
      <c r="E330" s="13"/>
      <c r="F330" s="13"/>
      <c r="G330" s="13"/>
      <c r="H330" s="13"/>
      <c r="I330" s="13"/>
      <c r="J330" s="13"/>
      <c r="K330" s="13"/>
      <c r="L330" s="13"/>
      <c r="M330" s="13"/>
      <c r="N330" s="13"/>
      <c r="O330" s="13"/>
      <c r="P330" s="13"/>
      <c r="Q330" s="13"/>
    </row>
    <row r="331" spans="5:17" s="14" customFormat="1">
      <c r="E331" s="13"/>
      <c r="F331" s="13"/>
      <c r="G331" s="13"/>
      <c r="H331" s="13"/>
      <c r="I331" s="13"/>
      <c r="J331" s="13"/>
      <c r="K331" s="13"/>
      <c r="L331" s="13"/>
      <c r="M331" s="13"/>
      <c r="N331" s="13"/>
      <c r="O331" s="13"/>
      <c r="P331" s="13"/>
      <c r="Q331" s="13"/>
    </row>
    <row r="332" spans="5:17" s="14" customFormat="1">
      <c r="E332" s="13"/>
      <c r="F332" s="13"/>
      <c r="G332" s="13"/>
      <c r="H332" s="13"/>
      <c r="I332" s="13"/>
      <c r="J332" s="13"/>
      <c r="K332" s="13"/>
      <c r="L332" s="13"/>
      <c r="M332" s="13"/>
      <c r="N332" s="13"/>
      <c r="O332" s="13"/>
      <c r="P332" s="13"/>
      <c r="Q332" s="13"/>
    </row>
    <row r="333" spans="5:17" s="14" customFormat="1">
      <c r="E333" s="13"/>
      <c r="F333" s="13"/>
      <c r="G333" s="13"/>
      <c r="H333" s="13"/>
      <c r="I333" s="13"/>
      <c r="J333" s="13"/>
      <c r="K333" s="13"/>
      <c r="L333" s="13"/>
      <c r="M333" s="13"/>
      <c r="N333" s="13"/>
      <c r="O333" s="13"/>
      <c r="P333" s="13"/>
      <c r="Q333" s="13"/>
    </row>
    <row r="334" spans="5:17" s="14" customFormat="1">
      <c r="E334" s="13"/>
      <c r="F334" s="13"/>
      <c r="G334" s="13"/>
      <c r="H334" s="13"/>
      <c r="I334" s="13"/>
      <c r="J334" s="13"/>
      <c r="K334" s="13"/>
      <c r="L334" s="13"/>
      <c r="M334" s="13"/>
      <c r="N334" s="13"/>
      <c r="O334" s="13"/>
      <c r="P334" s="13"/>
      <c r="Q334" s="13"/>
    </row>
    <row r="335" spans="5:17" s="14" customFormat="1">
      <c r="E335" s="13"/>
      <c r="F335" s="13"/>
      <c r="G335" s="13"/>
      <c r="H335" s="13"/>
      <c r="I335" s="13"/>
      <c r="J335" s="13"/>
      <c r="K335" s="13"/>
      <c r="L335" s="13"/>
      <c r="M335" s="13"/>
      <c r="N335" s="13"/>
      <c r="O335" s="13"/>
      <c r="P335" s="13"/>
      <c r="Q335" s="13"/>
    </row>
    <row r="336" spans="5:17" s="14" customFormat="1">
      <c r="E336" s="13"/>
      <c r="F336" s="13"/>
      <c r="G336" s="13"/>
      <c r="H336" s="13"/>
      <c r="I336" s="13"/>
      <c r="J336" s="13"/>
      <c r="K336" s="13"/>
      <c r="L336" s="13"/>
      <c r="M336" s="13"/>
      <c r="N336" s="13"/>
      <c r="O336" s="13"/>
      <c r="P336" s="13"/>
      <c r="Q336" s="13"/>
    </row>
    <row r="337" spans="5:17" s="14" customFormat="1">
      <c r="E337" s="13"/>
      <c r="F337" s="13"/>
      <c r="G337" s="13"/>
      <c r="H337" s="13"/>
      <c r="I337" s="13"/>
      <c r="J337" s="13"/>
      <c r="K337" s="13"/>
      <c r="L337" s="13"/>
      <c r="M337" s="13"/>
      <c r="N337" s="13"/>
      <c r="O337" s="13"/>
      <c r="P337" s="13"/>
      <c r="Q337" s="13"/>
    </row>
    <row r="338" spans="5:17" s="14" customFormat="1">
      <c r="E338" s="13"/>
      <c r="F338" s="13"/>
      <c r="G338" s="13"/>
      <c r="H338" s="13"/>
      <c r="I338" s="13"/>
      <c r="J338" s="13"/>
      <c r="K338" s="13"/>
      <c r="L338" s="13"/>
      <c r="M338" s="13"/>
      <c r="N338" s="13"/>
      <c r="O338" s="13"/>
      <c r="P338" s="13"/>
      <c r="Q338" s="13"/>
    </row>
    <row r="339" spans="5:17" s="14" customFormat="1">
      <c r="E339" s="13"/>
      <c r="F339" s="13"/>
      <c r="G339" s="13"/>
      <c r="H339" s="13"/>
      <c r="I339" s="13"/>
      <c r="J339" s="13"/>
      <c r="K339" s="13"/>
      <c r="L339" s="13"/>
      <c r="M339" s="13"/>
      <c r="N339" s="13"/>
      <c r="O339" s="13"/>
      <c r="P339" s="13"/>
      <c r="Q339" s="13"/>
    </row>
    <row r="340" spans="5:17" s="14" customFormat="1">
      <c r="E340" s="13"/>
      <c r="F340" s="13"/>
      <c r="G340" s="13"/>
      <c r="H340" s="13"/>
      <c r="I340" s="13"/>
      <c r="J340" s="13"/>
      <c r="K340" s="13"/>
      <c r="L340" s="13"/>
      <c r="M340" s="13"/>
      <c r="N340" s="13"/>
      <c r="O340" s="13"/>
      <c r="P340" s="13"/>
      <c r="Q340" s="13"/>
    </row>
    <row r="341" spans="5:17" s="14" customFormat="1">
      <c r="E341" s="13"/>
      <c r="F341" s="13"/>
      <c r="G341" s="13"/>
      <c r="H341" s="13"/>
      <c r="I341" s="13"/>
      <c r="J341" s="13"/>
      <c r="K341" s="13"/>
      <c r="L341" s="13"/>
      <c r="M341" s="13"/>
      <c r="N341" s="13"/>
      <c r="O341" s="13"/>
      <c r="P341" s="13"/>
      <c r="Q341" s="13"/>
    </row>
    <row r="342" spans="5:17" s="14" customFormat="1">
      <c r="E342" s="13"/>
      <c r="F342" s="13"/>
      <c r="G342" s="13"/>
      <c r="H342" s="13"/>
      <c r="I342" s="13"/>
      <c r="J342" s="13"/>
      <c r="K342" s="13"/>
      <c r="L342" s="13"/>
      <c r="M342" s="13"/>
      <c r="N342" s="13"/>
      <c r="O342" s="13"/>
      <c r="P342" s="13"/>
      <c r="Q342" s="13"/>
    </row>
    <row r="343" spans="5:17" s="14" customFormat="1">
      <c r="E343" s="13"/>
      <c r="F343" s="13"/>
      <c r="G343" s="13"/>
      <c r="H343" s="13"/>
      <c r="I343" s="13"/>
      <c r="J343" s="13"/>
      <c r="K343" s="13"/>
      <c r="L343" s="13"/>
      <c r="M343" s="13"/>
      <c r="N343" s="13"/>
      <c r="O343" s="13"/>
      <c r="P343" s="13"/>
      <c r="Q343" s="13"/>
    </row>
    <row r="344" spans="5:17" s="14" customFormat="1">
      <c r="E344" s="13"/>
      <c r="F344" s="13"/>
      <c r="G344" s="13"/>
      <c r="H344" s="13"/>
      <c r="I344" s="13"/>
      <c r="J344" s="13"/>
      <c r="K344" s="13"/>
      <c r="L344" s="13"/>
      <c r="M344" s="13"/>
      <c r="N344" s="13"/>
      <c r="O344" s="13"/>
      <c r="P344" s="13"/>
      <c r="Q344" s="13"/>
    </row>
    <row r="345" spans="5:17" s="14" customFormat="1">
      <c r="E345" s="13"/>
      <c r="F345" s="13"/>
      <c r="G345" s="13"/>
      <c r="H345" s="13"/>
      <c r="I345" s="13"/>
      <c r="J345" s="13"/>
      <c r="K345" s="13"/>
      <c r="L345" s="13"/>
      <c r="M345" s="13"/>
      <c r="N345" s="13"/>
      <c r="O345" s="13"/>
      <c r="P345" s="13"/>
      <c r="Q345" s="13"/>
    </row>
    <row r="346" spans="5:17" s="14" customFormat="1">
      <c r="E346" s="13"/>
      <c r="F346" s="13"/>
      <c r="G346" s="13"/>
      <c r="H346" s="13"/>
      <c r="I346" s="13"/>
      <c r="J346" s="13"/>
      <c r="K346" s="13"/>
      <c r="L346" s="13"/>
      <c r="M346" s="13"/>
      <c r="N346" s="13"/>
      <c r="O346" s="13"/>
      <c r="P346" s="13"/>
      <c r="Q346" s="13"/>
    </row>
    <row r="347" spans="5:17" s="14" customFormat="1">
      <c r="E347" s="13"/>
      <c r="F347" s="13"/>
      <c r="G347" s="13"/>
      <c r="H347" s="13"/>
      <c r="I347" s="13"/>
      <c r="J347" s="13"/>
      <c r="K347" s="13"/>
      <c r="L347" s="13"/>
      <c r="M347" s="13"/>
      <c r="N347" s="13"/>
      <c r="O347" s="13"/>
      <c r="P347" s="13"/>
      <c r="Q347" s="13"/>
    </row>
    <row r="348" spans="5:17" s="14" customFormat="1">
      <c r="E348" s="13"/>
      <c r="F348" s="13"/>
      <c r="G348" s="13"/>
      <c r="H348" s="13"/>
      <c r="I348" s="13"/>
      <c r="J348" s="13"/>
      <c r="K348" s="13"/>
      <c r="L348" s="13"/>
      <c r="M348" s="13"/>
      <c r="N348" s="13"/>
      <c r="O348" s="13"/>
      <c r="P348" s="13"/>
      <c r="Q348" s="13"/>
    </row>
    <row r="349" spans="5:17" s="14" customFormat="1">
      <c r="E349" s="13"/>
      <c r="F349" s="13"/>
      <c r="G349" s="13"/>
      <c r="H349" s="13"/>
      <c r="I349" s="13"/>
      <c r="J349" s="13"/>
      <c r="K349" s="13"/>
      <c r="L349" s="13"/>
      <c r="M349" s="13"/>
      <c r="N349" s="13"/>
      <c r="O349" s="13"/>
      <c r="P349" s="13"/>
      <c r="Q349" s="13"/>
    </row>
    <row r="350" spans="5:17" s="14" customFormat="1">
      <c r="E350" s="13"/>
      <c r="F350" s="13"/>
      <c r="G350" s="13"/>
      <c r="H350" s="13"/>
      <c r="I350" s="13"/>
      <c r="J350" s="13"/>
      <c r="K350" s="13"/>
      <c r="L350" s="13"/>
      <c r="M350" s="13"/>
      <c r="N350" s="13"/>
      <c r="O350" s="13"/>
      <c r="P350" s="13"/>
      <c r="Q350" s="13"/>
    </row>
    <row r="351" spans="5:17" s="14" customFormat="1">
      <c r="E351" s="13"/>
      <c r="F351" s="13"/>
      <c r="G351" s="13"/>
      <c r="H351" s="13"/>
      <c r="I351" s="13"/>
      <c r="J351" s="13"/>
      <c r="K351" s="13"/>
      <c r="L351" s="13"/>
      <c r="M351" s="13"/>
      <c r="N351" s="13"/>
      <c r="O351" s="13"/>
      <c r="P351" s="13"/>
      <c r="Q351" s="13"/>
    </row>
    <row r="352" spans="5:17" s="14" customFormat="1">
      <c r="E352" s="13"/>
      <c r="F352" s="13"/>
      <c r="G352" s="13"/>
      <c r="H352" s="13"/>
      <c r="I352" s="13"/>
      <c r="J352" s="13"/>
      <c r="K352" s="13"/>
      <c r="L352" s="13"/>
      <c r="M352" s="13"/>
      <c r="N352" s="13"/>
      <c r="O352" s="13"/>
      <c r="P352" s="13"/>
      <c r="Q352" s="13"/>
    </row>
    <row r="353" spans="5:17" s="14" customFormat="1">
      <c r="E353" s="13"/>
      <c r="F353" s="13"/>
      <c r="G353" s="13"/>
      <c r="H353" s="13"/>
      <c r="I353" s="13"/>
      <c r="J353" s="13"/>
      <c r="K353" s="13"/>
      <c r="L353" s="13"/>
      <c r="M353" s="13"/>
      <c r="N353" s="13"/>
      <c r="O353" s="13"/>
      <c r="P353" s="13"/>
      <c r="Q353" s="13"/>
    </row>
    <row r="354" spans="5:17" s="14" customFormat="1">
      <c r="E354" s="13"/>
      <c r="F354" s="13"/>
      <c r="G354" s="13"/>
      <c r="H354" s="13"/>
      <c r="I354" s="13"/>
      <c r="J354" s="13"/>
      <c r="K354" s="13"/>
      <c r="L354" s="13"/>
      <c r="M354" s="13"/>
      <c r="N354" s="13"/>
      <c r="O354" s="13"/>
      <c r="P354" s="13"/>
      <c r="Q354" s="13"/>
    </row>
    <row r="355" spans="5:17" s="14" customFormat="1">
      <c r="E355" s="13"/>
      <c r="F355" s="13"/>
      <c r="G355" s="13"/>
      <c r="H355" s="13"/>
      <c r="I355" s="13"/>
      <c r="J355" s="13"/>
      <c r="K355" s="13"/>
      <c r="L355" s="13"/>
      <c r="M355" s="13"/>
      <c r="N355" s="13"/>
      <c r="O355" s="13"/>
      <c r="P355" s="13"/>
      <c r="Q355" s="13"/>
    </row>
    <row r="356" spans="5:17" s="14" customFormat="1">
      <c r="E356" s="13"/>
      <c r="F356" s="13"/>
      <c r="G356" s="13"/>
      <c r="H356" s="13"/>
      <c r="I356" s="13"/>
      <c r="J356" s="13"/>
      <c r="K356" s="13"/>
      <c r="L356" s="13"/>
      <c r="M356" s="13"/>
      <c r="N356" s="13"/>
      <c r="O356" s="13"/>
      <c r="P356" s="13"/>
      <c r="Q356" s="13"/>
    </row>
    <row r="357" spans="5:17" s="14" customFormat="1">
      <c r="E357" s="13"/>
      <c r="F357" s="13"/>
      <c r="G357" s="13"/>
      <c r="H357" s="13"/>
      <c r="I357" s="13"/>
      <c r="J357" s="13"/>
      <c r="K357" s="13"/>
      <c r="L357" s="13"/>
      <c r="M357" s="13"/>
      <c r="N357" s="13"/>
      <c r="O357" s="13"/>
      <c r="P357" s="13"/>
      <c r="Q357" s="13"/>
    </row>
    <row r="358" spans="5:17" s="14" customFormat="1">
      <c r="E358" s="13"/>
      <c r="F358" s="13"/>
      <c r="G358" s="13"/>
      <c r="H358" s="13"/>
      <c r="I358" s="13"/>
      <c r="J358" s="13"/>
      <c r="K358" s="13"/>
      <c r="L358" s="13"/>
      <c r="M358" s="13"/>
      <c r="N358" s="13"/>
      <c r="O358" s="13"/>
      <c r="P358" s="13"/>
      <c r="Q358" s="13"/>
    </row>
    <row r="359" spans="5:17" s="14" customFormat="1">
      <c r="E359" s="13"/>
      <c r="F359" s="13"/>
      <c r="G359" s="13"/>
      <c r="H359" s="13"/>
      <c r="I359" s="13"/>
      <c r="J359" s="13"/>
      <c r="K359" s="13"/>
      <c r="L359" s="13"/>
      <c r="M359" s="13"/>
      <c r="N359" s="13"/>
      <c r="O359" s="13"/>
      <c r="P359" s="13"/>
      <c r="Q359" s="13"/>
    </row>
    <row r="360" spans="5:17" s="14" customFormat="1">
      <c r="E360" s="13"/>
      <c r="F360" s="13"/>
      <c r="G360" s="13"/>
      <c r="H360" s="13"/>
      <c r="I360" s="13"/>
      <c r="J360" s="13"/>
      <c r="K360" s="13"/>
      <c r="L360" s="13"/>
      <c r="M360" s="13"/>
      <c r="N360" s="13"/>
      <c r="O360" s="13"/>
      <c r="P360" s="13"/>
      <c r="Q360" s="13"/>
    </row>
    <row r="361" spans="5:17" s="14" customFormat="1">
      <c r="E361" s="13"/>
      <c r="F361" s="13"/>
      <c r="G361" s="13"/>
      <c r="H361" s="13"/>
      <c r="I361" s="13"/>
      <c r="J361" s="13"/>
      <c r="K361" s="13"/>
      <c r="L361" s="13"/>
      <c r="M361" s="13"/>
      <c r="N361" s="13"/>
      <c r="O361" s="13"/>
      <c r="P361" s="13"/>
      <c r="Q361" s="13"/>
    </row>
    <row r="362" spans="5:17" s="14" customFormat="1">
      <c r="E362" s="13"/>
      <c r="F362" s="13"/>
      <c r="G362" s="13"/>
      <c r="H362" s="13"/>
      <c r="I362" s="13"/>
      <c r="J362" s="13"/>
      <c r="K362" s="13"/>
      <c r="L362" s="13"/>
      <c r="M362" s="13"/>
      <c r="N362" s="13"/>
      <c r="O362" s="13"/>
      <c r="P362" s="13"/>
      <c r="Q362" s="13"/>
    </row>
    <row r="363" spans="5:17" s="14" customFormat="1">
      <c r="E363" s="13"/>
      <c r="F363" s="13"/>
      <c r="G363" s="13"/>
      <c r="H363" s="13"/>
      <c r="I363" s="13"/>
      <c r="J363" s="13"/>
      <c r="K363" s="13"/>
      <c r="L363" s="13"/>
      <c r="M363" s="13"/>
      <c r="N363" s="13"/>
      <c r="O363" s="13"/>
      <c r="P363" s="13"/>
      <c r="Q363" s="13"/>
    </row>
    <row r="364" spans="5:17" s="14" customFormat="1">
      <c r="E364" s="13"/>
      <c r="F364" s="13"/>
      <c r="G364" s="13"/>
      <c r="H364" s="13"/>
      <c r="I364" s="13"/>
      <c r="J364" s="13"/>
      <c r="K364" s="13"/>
      <c r="L364" s="13"/>
      <c r="M364" s="13"/>
      <c r="N364" s="13"/>
      <c r="O364" s="13"/>
      <c r="P364" s="13"/>
      <c r="Q364" s="13"/>
    </row>
    <row r="365" spans="5:17" s="14" customFormat="1">
      <c r="E365" s="13"/>
      <c r="F365" s="13"/>
      <c r="G365" s="13"/>
      <c r="H365" s="13"/>
      <c r="I365" s="13"/>
      <c r="J365" s="13"/>
      <c r="K365" s="13"/>
      <c r="L365" s="13"/>
      <c r="M365" s="13"/>
      <c r="N365" s="13"/>
      <c r="O365" s="13"/>
      <c r="P365" s="13"/>
      <c r="Q365" s="13"/>
    </row>
    <row r="366" spans="5:17" s="14" customFormat="1">
      <c r="E366" s="13"/>
      <c r="F366" s="13"/>
      <c r="G366" s="13"/>
      <c r="H366" s="13"/>
      <c r="I366" s="13"/>
      <c r="J366" s="13"/>
      <c r="K366" s="13"/>
      <c r="L366" s="13"/>
      <c r="M366" s="13"/>
      <c r="N366" s="13"/>
      <c r="O366" s="13"/>
      <c r="P366" s="13"/>
      <c r="Q366" s="13"/>
    </row>
    <row r="367" spans="5:17" s="14" customFormat="1">
      <c r="E367" s="13"/>
      <c r="F367" s="13"/>
      <c r="G367" s="13"/>
      <c r="H367" s="13"/>
      <c r="I367" s="13"/>
      <c r="J367" s="13"/>
      <c r="K367" s="13"/>
      <c r="L367" s="13"/>
      <c r="M367" s="13"/>
      <c r="N367" s="13"/>
      <c r="O367" s="13"/>
      <c r="P367" s="13"/>
      <c r="Q367" s="13"/>
    </row>
    <row r="368" spans="5:17" s="14" customFormat="1">
      <c r="E368" s="13"/>
      <c r="F368" s="13"/>
      <c r="G368" s="13"/>
      <c r="H368" s="13"/>
      <c r="I368" s="13"/>
      <c r="J368" s="13"/>
      <c r="K368" s="13"/>
      <c r="L368" s="13"/>
      <c r="M368" s="13"/>
      <c r="N368" s="13"/>
      <c r="O368" s="13"/>
      <c r="P368" s="13"/>
      <c r="Q368" s="13"/>
    </row>
    <row r="369" spans="5:17" s="14" customFormat="1">
      <c r="E369" s="13"/>
      <c r="F369" s="13"/>
      <c r="G369" s="13"/>
      <c r="H369" s="13"/>
      <c r="I369" s="13"/>
      <c r="J369" s="13"/>
      <c r="K369" s="13"/>
      <c r="L369" s="13"/>
      <c r="M369" s="13"/>
      <c r="N369" s="13"/>
      <c r="O369" s="13"/>
      <c r="P369" s="13"/>
      <c r="Q369" s="13"/>
    </row>
    <row r="370" spans="5:17" s="14" customFormat="1">
      <c r="E370" s="13"/>
      <c r="F370" s="13"/>
      <c r="G370" s="13"/>
      <c r="H370" s="13"/>
      <c r="I370" s="13"/>
      <c r="J370" s="13"/>
      <c r="K370" s="13"/>
      <c r="L370" s="13"/>
      <c r="M370" s="13"/>
      <c r="N370" s="13"/>
      <c r="O370" s="13"/>
      <c r="P370" s="13"/>
      <c r="Q370" s="13"/>
    </row>
    <row r="371" spans="5:17" s="14" customFormat="1">
      <c r="E371" s="13"/>
      <c r="F371" s="13"/>
      <c r="G371" s="13"/>
      <c r="H371" s="13"/>
      <c r="I371" s="13"/>
      <c r="J371" s="13"/>
      <c r="K371" s="13"/>
      <c r="L371" s="13"/>
      <c r="M371" s="13"/>
      <c r="N371" s="13"/>
      <c r="O371" s="13"/>
      <c r="P371" s="13"/>
      <c r="Q371" s="13"/>
    </row>
    <row r="372" spans="5:17" s="14" customFormat="1">
      <c r="E372" s="13"/>
      <c r="F372" s="13"/>
      <c r="G372" s="13"/>
      <c r="H372" s="13"/>
      <c r="I372" s="13"/>
      <c r="J372" s="13"/>
      <c r="K372" s="13"/>
      <c r="L372" s="13"/>
      <c r="M372" s="13"/>
      <c r="N372" s="13"/>
      <c r="O372" s="13"/>
      <c r="P372" s="13"/>
      <c r="Q372" s="13"/>
    </row>
    <row r="373" spans="5:17" s="14" customFormat="1">
      <c r="E373" s="13"/>
      <c r="F373" s="13"/>
      <c r="G373" s="13"/>
      <c r="H373" s="13"/>
      <c r="I373" s="13"/>
      <c r="J373" s="13"/>
      <c r="K373" s="13"/>
      <c r="L373" s="13"/>
      <c r="M373" s="13"/>
      <c r="N373" s="13"/>
      <c r="O373" s="13"/>
      <c r="P373" s="13"/>
      <c r="Q373" s="13"/>
    </row>
    <row r="374" spans="5:17" s="14" customFormat="1">
      <c r="E374" s="13"/>
      <c r="F374" s="13"/>
      <c r="G374" s="13"/>
      <c r="H374" s="13"/>
      <c r="I374" s="13"/>
      <c r="J374" s="13"/>
      <c r="K374" s="13"/>
      <c r="L374" s="13"/>
      <c r="M374" s="13"/>
      <c r="N374" s="13"/>
      <c r="O374" s="13"/>
      <c r="P374" s="13"/>
      <c r="Q374" s="13"/>
    </row>
    <row r="375" spans="5:17" s="14" customFormat="1">
      <c r="E375" s="13"/>
      <c r="F375" s="13"/>
      <c r="G375" s="13"/>
      <c r="H375" s="13"/>
      <c r="I375" s="13"/>
      <c r="J375" s="13"/>
      <c r="K375" s="13"/>
      <c r="L375" s="13"/>
      <c r="M375" s="13"/>
      <c r="N375" s="13"/>
      <c r="O375" s="13"/>
      <c r="P375" s="13"/>
      <c r="Q375" s="13"/>
    </row>
    <row r="376" spans="5:17" s="14" customFormat="1">
      <c r="E376" s="13"/>
      <c r="F376" s="13"/>
      <c r="G376" s="13"/>
      <c r="H376" s="13"/>
      <c r="I376" s="13"/>
      <c r="J376" s="13"/>
      <c r="K376" s="13"/>
      <c r="L376" s="13"/>
      <c r="M376" s="13"/>
      <c r="N376" s="13"/>
      <c r="O376" s="13"/>
      <c r="P376" s="13"/>
      <c r="Q376" s="13"/>
    </row>
    <row r="377" spans="5:17" s="14" customFormat="1">
      <c r="E377" s="13"/>
      <c r="F377" s="13"/>
      <c r="G377" s="13"/>
      <c r="H377" s="13"/>
      <c r="I377" s="13"/>
      <c r="J377" s="13"/>
      <c r="K377" s="13"/>
      <c r="L377" s="13"/>
      <c r="M377" s="13"/>
      <c r="N377" s="13"/>
      <c r="O377" s="13"/>
      <c r="P377" s="13"/>
      <c r="Q377" s="13"/>
    </row>
    <row r="378" spans="5:17" s="14" customFormat="1">
      <c r="E378" s="13"/>
      <c r="F378" s="13"/>
      <c r="G378" s="13"/>
      <c r="H378" s="13"/>
      <c r="I378" s="13"/>
      <c r="J378" s="13"/>
      <c r="K378" s="13"/>
      <c r="L378" s="13"/>
      <c r="M378" s="13"/>
      <c r="N378" s="13"/>
      <c r="O378" s="13"/>
      <c r="P378" s="13"/>
      <c r="Q378" s="13"/>
    </row>
    <row r="379" spans="5:17" s="14" customFormat="1">
      <c r="E379" s="13"/>
      <c r="F379" s="13"/>
      <c r="G379" s="13"/>
      <c r="H379" s="13"/>
      <c r="I379" s="13"/>
      <c r="J379" s="13"/>
      <c r="K379" s="13"/>
      <c r="L379" s="13"/>
      <c r="M379" s="13"/>
      <c r="N379" s="13"/>
      <c r="O379" s="13"/>
      <c r="P379" s="13"/>
      <c r="Q379" s="13"/>
    </row>
    <row r="380" spans="5:17" s="14" customFormat="1">
      <c r="E380" s="13"/>
      <c r="F380" s="13"/>
      <c r="G380" s="13"/>
      <c r="H380" s="13"/>
      <c r="I380" s="13"/>
      <c r="J380" s="13"/>
      <c r="K380" s="13"/>
      <c r="L380" s="13"/>
      <c r="M380" s="13"/>
      <c r="N380" s="13"/>
      <c r="O380" s="13"/>
      <c r="P380" s="13"/>
      <c r="Q380" s="13"/>
    </row>
    <row r="381" spans="5:17" s="14" customFormat="1">
      <c r="E381" s="13"/>
      <c r="F381" s="13"/>
      <c r="G381" s="13"/>
      <c r="H381" s="13"/>
      <c r="I381" s="13"/>
      <c r="J381" s="13"/>
      <c r="K381" s="13"/>
      <c r="L381" s="13"/>
      <c r="M381" s="13"/>
      <c r="N381" s="13"/>
      <c r="O381" s="13"/>
      <c r="P381" s="13"/>
      <c r="Q381" s="13"/>
    </row>
    <row r="382" spans="5:17" s="14" customFormat="1">
      <c r="E382" s="13"/>
      <c r="F382" s="13"/>
      <c r="G382" s="13"/>
      <c r="H382" s="13"/>
      <c r="I382" s="13"/>
      <c r="J382" s="13"/>
      <c r="K382" s="13"/>
      <c r="L382" s="13"/>
      <c r="M382" s="13"/>
      <c r="N382" s="13"/>
      <c r="O382" s="13"/>
      <c r="P382" s="13"/>
      <c r="Q382" s="13"/>
    </row>
    <row r="383" spans="5:17" s="14" customFormat="1">
      <c r="E383" s="13"/>
      <c r="F383" s="13"/>
      <c r="G383" s="13"/>
      <c r="H383" s="13"/>
      <c r="I383" s="13"/>
      <c r="J383" s="13"/>
      <c r="K383" s="13"/>
      <c r="L383" s="13"/>
      <c r="M383" s="13"/>
      <c r="N383" s="13"/>
      <c r="O383" s="13"/>
      <c r="P383" s="13"/>
      <c r="Q383" s="13"/>
    </row>
    <row r="384" spans="5:17" s="14" customFormat="1">
      <c r="E384" s="13"/>
      <c r="F384" s="13"/>
      <c r="G384" s="13"/>
      <c r="H384" s="13"/>
      <c r="I384" s="13"/>
      <c r="J384" s="13"/>
      <c r="K384" s="13"/>
      <c r="L384" s="13"/>
      <c r="M384" s="13"/>
      <c r="N384" s="13"/>
      <c r="O384" s="13"/>
      <c r="P384" s="13"/>
      <c r="Q384" s="13"/>
    </row>
    <row r="385" spans="5:17" s="14" customFormat="1">
      <c r="E385" s="13"/>
      <c r="F385" s="13"/>
      <c r="G385" s="13"/>
      <c r="H385" s="13"/>
      <c r="I385" s="13"/>
      <c r="J385" s="13"/>
      <c r="K385" s="13"/>
      <c r="L385" s="13"/>
      <c r="M385" s="13"/>
      <c r="N385" s="13"/>
      <c r="O385" s="13"/>
      <c r="P385" s="13"/>
      <c r="Q385" s="13"/>
    </row>
    <row r="386" spans="5:17" s="14" customFormat="1">
      <c r="E386" s="13"/>
      <c r="F386" s="13"/>
      <c r="G386" s="13"/>
      <c r="H386" s="13"/>
      <c r="I386" s="13"/>
      <c r="J386" s="13"/>
      <c r="K386" s="13"/>
      <c r="L386" s="13"/>
      <c r="M386" s="13"/>
      <c r="N386" s="13"/>
      <c r="O386" s="13"/>
      <c r="P386" s="13"/>
      <c r="Q386" s="13"/>
    </row>
    <row r="387" spans="5:17" s="14" customFormat="1">
      <c r="E387" s="13"/>
      <c r="F387" s="13"/>
      <c r="G387" s="13"/>
      <c r="H387" s="13"/>
      <c r="I387" s="13"/>
      <c r="J387" s="13"/>
      <c r="K387" s="13"/>
      <c r="L387" s="13"/>
      <c r="M387" s="13"/>
      <c r="N387" s="13"/>
      <c r="O387" s="13"/>
      <c r="P387" s="13"/>
      <c r="Q387" s="13"/>
    </row>
    <row r="388" spans="5:17" s="14" customFormat="1">
      <c r="E388" s="13"/>
      <c r="F388" s="13"/>
      <c r="G388" s="13"/>
      <c r="H388" s="13"/>
      <c r="I388" s="13"/>
      <c r="J388" s="13"/>
      <c r="K388" s="13"/>
      <c r="L388" s="13"/>
      <c r="M388" s="13"/>
      <c r="N388" s="13"/>
      <c r="O388" s="13"/>
      <c r="P388" s="13"/>
      <c r="Q388" s="13"/>
    </row>
    <row r="389" spans="5:17" s="14" customFormat="1">
      <c r="E389" s="13"/>
      <c r="F389" s="13"/>
      <c r="G389" s="13"/>
      <c r="H389" s="13"/>
      <c r="I389" s="13"/>
      <c r="J389" s="13"/>
      <c r="K389" s="13"/>
      <c r="L389" s="13"/>
      <c r="M389" s="13"/>
      <c r="N389" s="13"/>
      <c r="O389" s="13"/>
      <c r="P389" s="13"/>
      <c r="Q389" s="13"/>
    </row>
    <row r="390" spans="5:17" s="14" customFormat="1">
      <c r="E390" s="13"/>
      <c r="F390" s="13"/>
      <c r="G390" s="13"/>
      <c r="H390" s="13"/>
      <c r="I390" s="13"/>
      <c r="J390" s="13"/>
      <c r="K390" s="13"/>
      <c r="L390" s="13"/>
      <c r="M390" s="13"/>
      <c r="N390" s="13"/>
      <c r="O390" s="13"/>
      <c r="P390" s="13"/>
      <c r="Q390" s="13"/>
    </row>
    <row r="391" spans="5:17" s="14" customFormat="1">
      <c r="E391" s="13"/>
      <c r="F391" s="13"/>
      <c r="G391" s="13"/>
      <c r="H391" s="13"/>
      <c r="I391" s="13"/>
      <c r="J391" s="13"/>
      <c r="K391" s="13"/>
      <c r="L391" s="13"/>
      <c r="M391" s="13"/>
      <c r="N391" s="13"/>
      <c r="O391" s="13"/>
      <c r="P391" s="13"/>
      <c r="Q391" s="13"/>
    </row>
    <row r="392" spans="5:17" s="14" customFormat="1">
      <c r="E392" s="13"/>
      <c r="F392" s="13"/>
      <c r="G392" s="13"/>
      <c r="H392" s="13"/>
      <c r="I392" s="13"/>
      <c r="J392" s="13"/>
      <c r="K392" s="13"/>
      <c r="L392" s="13"/>
      <c r="M392" s="13"/>
      <c r="N392" s="13"/>
      <c r="O392" s="13"/>
      <c r="P392" s="13"/>
      <c r="Q392" s="13"/>
    </row>
    <row r="393" spans="5:17" s="14" customFormat="1">
      <c r="E393" s="13"/>
      <c r="F393" s="13"/>
      <c r="G393" s="13"/>
      <c r="H393" s="13"/>
      <c r="I393" s="13"/>
      <c r="J393" s="13"/>
      <c r="K393" s="13"/>
      <c r="L393" s="13"/>
      <c r="M393" s="13"/>
      <c r="N393" s="13"/>
      <c r="O393" s="13"/>
      <c r="P393" s="13"/>
      <c r="Q393" s="13"/>
    </row>
    <row r="394" spans="5:17" s="14" customFormat="1">
      <c r="E394" s="13"/>
      <c r="F394" s="13"/>
      <c r="G394" s="13"/>
      <c r="H394" s="13"/>
      <c r="I394" s="13"/>
      <c r="J394" s="13"/>
      <c r="K394" s="13"/>
      <c r="L394" s="13"/>
      <c r="M394" s="13"/>
      <c r="N394" s="13"/>
      <c r="O394" s="13"/>
      <c r="P394" s="13"/>
      <c r="Q394" s="13"/>
    </row>
    <row r="395" spans="5:17" s="14" customFormat="1">
      <c r="E395" s="13"/>
      <c r="F395" s="13"/>
      <c r="G395" s="13"/>
      <c r="H395" s="13"/>
      <c r="I395" s="13"/>
      <c r="J395" s="13"/>
      <c r="K395" s="13"/>
      <c r="L395" s="13"/>
      <c r="M395" s="13"/>
      <c r="N395" s="13"/>
      <c r="O395" s="13"/>
      <c r="P395" s="13"/>
      <c r="Q395" s="13"/>
    </row>
    <row r="396" spans="5:17" s="14" customFormat="1">
      <c r="E396" s="13"/>
      <c r="F396" s="13"/>
      <c r="G396" s="13"/>
      <c r="H396" s="13"/>
      <c r="I396" s="13"/>
      <c r="J396" s="13"/>
      <c r="K396" s="13"/>
      <c r="L396" s="13"/>
      <c r="M396" s="13"/>
      <c r="N396" s="13"/>
      <c r="O396" s="13"/>
      <c r="P396" s="13"/>
      <c r="Q396" s="13"/>
    </row>
    <row r="397" spans="5:17" s="14" customFormat="1">
      <c r="E397" s="13"/>
      <c r="F397" s="13"/>
      <c r="G397" s="13"/>
      <c r="H397" s="13"/>
      <c r="I397" s="13"/>
      <c r="J397" s="13"/>
      <c r="K397" s="13"/>
      <c r="L397" s="13"/>
      <c r="M397" s="13"/>
      <c r="N397" s="13"/>
      <c r="O397" s="13"/>
      <c r="P397" s="13"/>
      <c r="Q397" s="13"/>
    </row>
    <row r="398" spans="5:17" s="14" customFormat="1">
      <c r="E398" s="13"/>
      <c r="F398" s="13"/>
      <c r="G398" s="13"/>
      <c r="H398" s="13"/>
      <c r="I398" s="13"/>
      <c r="J398" s="13"/>
      <c r="K398" s="13"/>
      <c r="L398" s="13"/>
      <c r="M398" s="13"/>
      <c r="N398" s="13"/>
      <c r="O398" s="13"/>
      <c r="P398" s="13"/>
      <c r="Q398" s="13"/>
    </row>
    <row r="399" spans="5:17" s="14" customFormat="1">
      <c r="E399" s="13"/>
      <c r="F399" s="13"/>
      <c r="G399" s="13"/>
      <c r="H399" s="13"/>
      <c r="I399" s="13"/>
      <c r="J399" s="13"/>
      <c r="K399" s="13"/>
      <c r="L399" s="13"/>
      <c r="M399" s="13"/>
      <c r="N399" s="13"/>
      <c r="O399" s="13"/>
      <c r="P399" s="13"/>
      <c r="Q399" s="13"/>
    </row>
    <row r="400" spans="5:17" s="14" customFormat="1">
      <c r="E400" s="13"/>
      <c r="F400" s="13"/>
      <c r="G400" s="13"/>
      <c r="H400" s="13"/>
      <c r="I400" s="13"/>
      <c r="J400" s="13"/>
      <c r="K400" s="13"/>
      <c r="L400" s="13"/>
      <c r="M400" s="13"/>
      <c r="N400" s="13"/>
      <c r="O400" s="13"/>
      <c r="P400" s="13"/>
      <c r="Q400" s="13"/>
    </row>
    <row r="401" spans="5:17" s="14" customFormat="1">
      <c r="E401" s="13"/>
      <c r="F401" s="13"/>
      <c r="G401" s="13"/>
      <c r="H401" s="13"/>
      <c r="I401" s="13"/>
      <c r="J401" s="13"/>
      <c r="K401" s="13"/>
      <c r="L401" s="13"/>
      <c r="M401" s="13"/>
      <c r="N401" s="13"/>
      <c r="O401" s="13"/>
      <c r="P401" s="13"/>
      <c r="Q401" s="13"/>
    </row>
    <row r="402" spans="5:17" s="14" customFormat="1">
      <c r="E402" s="13"/>
      <c r="F402" s="13"/>
      <c r="G402" s="13"/>
      <c r="H402" s="13"/>
      <c r="I402" s="13"/>
      <c r="J402" s="13"/>
      <c r="K402" s="13"/>
      <c r="L402" s="13"/>
      <c r="M402" s="13"/>
      <c r="N402" s="13"/>
      <c r="O402" s="13"/>
      <c r="P402" s="13"/>
      <c r="Q402" s="13"/>
    </row>
    <row r="403" spans="5:17" s="14" customFormat="1">
      <c r="E403" s="13"/>
      <c r="F403" s="13"/>
      <c r="G403" s="13"/>
      <c r="H403" s="13"/>
      <c r="I403" s="13"/>
      <c r="J403" s="13"/>
      <c r="K403" s="13"/>
      <c r="L403" s="13"/>
      <c r="M403" s="13"/>
      <c r="N403" s="13"/>
      <c r="O403" s="13"/>
      <c r="P403" s="13"/>
      <c r="Q403" s="13"/>
    </row>
    <row r="404" spans="5:17" s="14" customFormat="1">
      <c r="E404" s="13"/>
      <c r="F404" s="13"/>
      <c r="G404" s="13"/>
      <c r="H404" s="13"/>
      <c r="I404" s="13"/>
      <c r="J404" s="13"/>
      <c r="K404" s="13"/>
      <c r="L404" s="13"/>
      <c r="M404" s="13"/>
      <c r="N404" s="13"/>
      <c r="O404" s="13"/>
      <c r="P404" s="13"/>
      <c r="Q404" s="13"/>
    </row>
    <row r="405" spans="5:17" s="14" customFormat="1">
      <c r="E405" s="13"/>
      <c r="F405" s="13"/>
      <c r="G405" s="13"/>
      <c r="H405" s="13"/>
      <c r="I405" s="13"/>
      <c r="J405" s="13"/>
      <c r="K405" s="13"/>
      <c r="L405" s="13"/>
      <c r="M405" s="13"/>
      <c r="N405" s="13"/>
      <c r="O405" s="13"/>
      <c r="P405" s="13"/>
      <c r="Q405" s="13"/>
    </row>
    <row r="406" spans="5:17" s="14" customFormat="1">
      <c r="E406" s="13"/>
      <c r="F406" s="13"/>
      <c r="G406" s="13"/>
      <c r="H406" s="13"/>
      <c r="I406" s="13"/>
      <c r="J406" s="13"/>
      <c r="K406" s="13"/>
      <c r="L406" s="13"/>
      <c r="M406" s="13"/>
      <c r="N406" s="13"/>
      <c r="O406" s="13"/>
      <c r="P406" s="13"/>
      <c r="Q406" s="13"/>
    </row>
    <row r="407" spans="5:17" s="14" customFormat="1">
      <c r="E407" s="13"/>
      <c r="F407" s="13"/>
      <c r="G407" s="13"/>
      <c r="H407" s="13"/>
      <c r="I407" s="13"/>
      <c r="J407" s="13"/>
      <c r="K407" s="13"/>
      <c r="L407" s="13"/>
      <c r="M407" s="13"/>
      <c r="N407" s="13"/>
      <c r="O407" s="13"/>
      <c r="P407" s="13"/>
      <c r="Q407" s="13"/>
    </row>
    <row r="408" spans="5:17" s="14" customFormat="1">
      <c r="E408" s="13"/>
      <c r="F408" s="13"/>
      <c r="G408" s="13"/>
      <c r="H408" s="13"/>
      <c r="I408" s="13"/>
      <c r="J408" s="13"/>
      <c r="K408" s="13"/>
      <c r="L408" s="13"/>
      <c r="M408" s="13"/>
      <c r="N408" s="13"/>
      <c r="O408" s="13"/>
      <c r="P408" s="13"/>
      <c r="Q408" s="13"/>
    </row>
    <row r="409" spans="5:17" s="14" customFormat="1">
      <c r="E409" s="13"/>
      <c r="F409" s="13"/>
      <c r="G409" s="13"/>
      <c r="H409" s="13"/>
      <c r="I409" s="13"/>
      <c r="J409" s="13"/>
      <c r="K409" s="13"/>
      <c r="L409" s="13"/>
      <c r="M409" s="13"/>
      <c r="N409" s="13"/>
      <c r="O409" s="13"/>
      <c r="P409" s="13"/>
      <c r="Q409" s="13"/>
    </row>
    <row r="410" spans="5:17" s="14" customFormat="1">
      <c r="E410" s="13"/>
      <c r="F410" s="13"/>
      <c r="G410" s="13"/>
      <c r="H410" s="13"/>
      <c r="I410" s="13"/>
      <c r="J410" s="13"/>
      <c r="K410" s="13"/>
      <c r="L410" s="13"/>
      <c r="M410" s="13"/>
      <c r="N410" s="13"/>
      <c r="O410" s="13"/>
      <c r="P410" s="13"/>
      <c r="Q410" s="13"/>
    </row>
    <row r="411" spans="5:17" s="14" customFormat="1">
      <c r="E411" s="13"/>
      <c r="F411" s="13"/>
      <c r="G411" s="13"/>
      <c r="H411" s="13"/>
      <c r="I411" s="13"/>
      <c r="J411" s="13"/>
      <c r="K411" s="13"/>
      <c r="L411" s="13"/>
      <c r="M411" s="13"/>
      <c r="N411" s="13"/>
      <c r="O411" s="13"/>
      <c r="P411" s="13"/>
      <c r="Q411" s="13"/>
    </row>
    <row r="412" spans="5:17" s="14" customFormat="1">
      <c r="E412" s="13"/>
      <c r="F412" s="13"/>
      <c r="G412" s="13"/>
      <c r="H412" s="13"/>
      <c r="I412" s="13"/>
      <c r="J412" s="13"/>
      <c r="K412" s="13"/>
      <c r="L412" s="13"/>
      <c r="M412" s="13"/>
      <c r="N412" s="13"/>
      <c r="O412" s="13"/>
      <c r="P412" s="13"/>
      <c r="Q412" s="13"/>
    </row>
    <row r="413" spans="5:17" s="14" customFormat="1">
      <c r="E413" s="13"/>
      <c r="F413" s="13"/>
      <c r="G413" s="13"/>
      <c r="H413" s="13"/>
      <c r="I413" s="13"/>
      <c r="J413" s="13"/>
      <c r="K413" s="13"/>
      <c r="L413" s="13"/>
      <c r="M413" s="13"/>
      <c r="N413" s="13"/>
      <c r="O413" s="13"/>
      <c r="P413" s="13"/>
      <c r="Q413" s="13"/>
    </row>
    <row r="414" spans="5:17" s="14" customFormat="1">
      <c r="E414" s="13"/>
      <c r="F414" s="13"/>
      <c r="G414" s="13"/>
      <c r="H414" s="13"/>
      <c r="I414" s="13"/>
      <c r="J414" s="13"/>
      <c r="K414" s="13"/>
      <c r="L414" s="13"/>
      <c r="M414" s="13"/>
      <c r="N414" s="13"/>
      <c r="O414" s="13"/>
      <c r="P414" s="13"/>
      <c r="Q414" s="13"/>
    </row>
    <row r="415" spans="5:17" s="14" customFormat="1">
      <c r="E415" s="13"/>
      <c r="F415" s="13"/>
      <c r="G415" s="13"/>
      <c r="H415" s="13"/>
      <c r="I415" s="13"/>
      <c r="J415" s="13"/>
      <c r="K415" s="13"/>
      <c r="L415" s="13"/>
      <c r="M415" s="13"/>
      <c r="N415" s="13"/>
      <c r="O415" s="13"/>
      <c r="P415" s="13"/>
      <c r="Q415" s="13"/>
    </row>
    <row r="416" spans="5:17" s="14" customFormat="1">
      <c r="E416" s="13"/>
      <c r="F416" s="13"/>
      <c r="G416" s="13"/>
      <c r="H416" s="13"/>
      <c r="I416" s="13"/>
      <c r="J416" s="13"/>
      <c r="K416" s="13"/>
      <c r="L416" s="13"/>
      <c r="M416" s="13"/>
      <c r="N416" s="13"/>
      <c r="O416" s="13"/>
      <c r="P416" s="13"/>
      <c r="Q416" s="13"/>
    </row>
    <row r="417" spans="5:17" s="14" customFormat="1">
      <c r="E417" s="13"/>
      <c r="F417" s="13"/>
      <c r="G417" s="13"/>
      <c r="H417" s="13"/>
      <c r="I417" s="13"/>
      <c r="J417" s="13"/>
      <c r="K417" s="13"/>
      <c r="L417" s="13"/>
      <c r="M417" s="13"/>
      <c r="N417" s="13"/>
      <c r="O417" s="13"/>
      <c r="P417" s="13"/>
      <c r="Q417" s="13"/>
    </row>
    <row r="418" spans="5:17" s="14" customFormat="1">
      <c r="E418" s="13"/>
      <c r="F418" s="13"/>
      <c r="G418" s="13"/>
      <c r="H418" s="13"/>
      <c r="I418" s="13"/>
      <c r="J418" s="13"/>
      <c r="K418" s="13"/>
      <c r="L418" s="13"/>
      <c r="M418" s="13"/>
      <c r="N418" s="13"/>
      <c r="O418" s="13"/>
      <c r="P418" s="13"/>
      <c r="Q418" s="13"/>
    </row>
    <row r="419" spans="5:17" s="14" customFormat="1">
      <c r="E419" s="13"/>
      <c r="F419" s="13"/>
      <c r="G419" s="13"/>
      <c r="H419" s="13"/>
      <c r="I419" s="13"/>
      <c r="J419" s="13"/>
      <c r="K419" s="13"/>
      <c r="L419" s="13"/>
      <c r="M419" s="13"/>
      <c r="N419" s="13"/>
      <c r="O419" s="13"/>
      <c r="P419" s="13"/>
      <c r="Q419" s="13"/>
    </row>
    <row r="420" spans="5:17" s="14" customFormat="1">
      <c r="E420" s="13"/>
      <c r="F420" s="13"/>
      <c r="G420" s="13"/>
      <c r="H420" s="13"/>
      <c r="I420" s="13"/>
      <c r="J420" s="13"/>
      <c r="K420" s="13"/>
      <c r="L420" s="13"/>
      <c r="M420" s="13"/>
      <c r="N420" s="13"/>
      <c r="O420" s="13"/>
      <c r="P420" s="13"/>
      <c r="Q420" s="13"/>
    </row>
    <row r="421" spans="5:17" s="14" customFormat="1">
      <c r="E421" s="13"/>
      <c r="F421" s="13"/>
      <c r="G421" s="13"/>
      <c r="H421" s="13"/>
      <c r="I421" s="13"/>
      <c r="J421" s="13"/>
      <c r="K421" s="13"/>
      <c r="L421" s="13"/>
      <c r="M421" s="13"/>
      <c r="N421" s="13"/>
      <c r="O421" s="13"/>
      <c r="P421" s="13"/>
      <c r="Q421" s="13"/>
    </row>
    <row r="422" spans="5:17" s="14" customFormat="1">
      <c r="E422" s="13"/>
      <c r="F422" s="13"/>
      <c r="G422" s="13"/>
      <c r="H422" s="13"/>
      <c r="I422" s="13"/>
      <c r="J422" s="13"/>
      <c r="K422" s="13"/>
      <c r="L422" s="13"/>
      <c r="M422" s="13"/>
      <c r="N422" s="13"/>
      <c r="O422" s="13"/>
      <c r="P422" s="13"/>
      <c r="Q422" s="13"/>
    </row>
    <row r="423" spans="5:17" s="14" customFormat="1">
      <c r="E423" s="13"/>
      <c r="F423" s="13"/>
      <c r="G423" s="13"/>
      <c r="H423" s="13"/>
      <c r="I423" s="13"/>
      <c r="J423" s="13"/>
      <c r="K423" s="13"/>
      <c r="L423" s="13"/>
      <c r="M423" s="13"/>
      <c r="N423" s="13"/>
      <c r="O423" s="13"/>
      <c r="P423" s="13"/>
      <c r="Q423" s="13"/>
    </row>
    <row r="424" spans="5:17" s="14" customFormat="1">
      <c r="E424" s="13"/>
      <c r="F424" s="13"/>
      <c r="G424" s="13"/>
      <c r="H424" s="13"/>
      <c r="I424" s="13"/>
      <c r="J424" s="13"/>
      <c r="K424" s="13"/>
      <c r="L424" s="13"/>
      <c r="M424" s="13"/>
      <c r="N424" s="13"/>
      <c r="O424" s="13"/>
      <c r="P424" s="13"/>
      <c r="Q424" s="13"/>
    </row>
    <row r="425" spans="5:17" s="14" customFormat="1">
      <c r="E425" s="13"/>
      <c r="F425" s="13"/>
      <c r="G425" s="13"/>
      <c r="H425" s="13"/>
      <c r="I425" s="13"/>
      <c r="J425" s="13"/>
      <c r="K425" s="13"/>
      <c r="L425" s="13"/>
      <c r="M425" s="13"/>
      <c r="N425" s="13"/>
      <c r="O425" s="13"/>
      <c r="P425" s="13"/>
      <c r="Q425" s="13"/>
    </row>
    <row r="426" spans="5:17" s="14" customFormat="1">
      <c r="E426" s="13"/>
      <c r="F426" s="13"/>
      <c r="G426" s="13"/>
      <c r="H426" s="13"/>
      <c r="I426" s="13"/>
      <c r="J426" s="13"/>
      <c r="K426" s="13"/>
      <c r="L426" s="13"/>
      <c r="M426" s="13"/>
      <c r="N426" s="13"/>
      <c r="O426" s="13"/>
      <c r="P426" s="13"/>
      <c r="Q426" s="13"/>
    </row>
    <row r="427" spans="5:17" s="14" customFormat="1">
      <c r="E427" s="13"/>
      <c r="F427" s="13"/>
      <c r="G427" s="13"/>
      <c r="H427" s="13"/>
      <c r="I427" s="13"/>
      <c r="J427" s="13"/>
      <c r="K427" s="13"/>
      <c r="L427" s="13"/>
      <c r="M427" s="13"/>
      <c r="N427" s="13"/>
      <c r="O427" s="13"/>
      <c r="P427" s="13"/>
      <c r="Q427" s="13"/>
    </row>
    <row r="428" spans="5:17" s="14" customFormat="1">
      <c r="E428" s="13"/>
      <c r="F428" s="13"/>
      <c r="G428" s="13"/>
      <c r="H428" s="13"/>
      <c r="I428" s="13"/>
      <c r="J428" s="13"/>
      <c r="K428" s="13"/>
      <c r="L428" s="13"/>
      <c r="M428" s="13"/>
      <c r="N428" s="13"/>
      <c r="O428" s="13"/>
      <c r="P428" s="13"/>
      <c r="Q428" s="13"/>
    </row>
    <row r="429" spans="5:17" s="14" customFormat="1">
      <c r="E429" s="13"/>
      <c r="F429" s="13"/>
      <c r="G429" s="13"/>
      <c r="H429" s="13"/>
      <c r="I429" s="13"/>
      <c r="J429" s="13"/>
      <c r="K429" s="13"/>
      <c r="L429" s="13"/>
      <c r="M429" s="13"/>
      <c r="N429" s="13"/>
      <c r="O429" s="13"/>
      <c r="P429" s="13"/>
      <c r="Q429" s="13"/>
    </row>
    <row r="430" spans="5:17" s="14" customFormat="1">
      <c r="E430" s="13"/>
      <c r="F430" s="13"/>
      <c r="G430" s="13"/>
      <c r="H430" s="13"/>
      <c r="I430" s="13"/>
      <c r="J430" s="13"/>
      <c r="K430" s="13"/>
      <c r="L430" s="13"/>
      <c r="M430" s="13"/>
      <c r="N430" s="13"/>
      <c r="O430" s="13"/>
      <c r="P430" s="13"/>
      <c r="Q430" s="13"/>
    </row>
    <row r="431" spans="5:17" s="14" customFormat="1">
      <c r="E431" s="13"/>
      <c r="F431" s="13"/>
      <c r="G431" s="13"/>
      <c r="H431" s="13"/>
      <c r="I431" s="13"/>
      <c r="J431" s="13"/>
      <c r="K431" s="13"/>
      <c r="L431" s="13"/>
      <c r="M431" s="13"/>
      <c r="N431" s="13"/>
      <c r="O431" s="13"/>
      <c r="P431" s="13"/>
      <c r="Q431" s="13"/>
    </row>
    <row r="432" spans="5:17" s="14" customFormat="1">
      <c r="E432" s="13"/>
      <c r="F432" s="13"/>
      <c r="G432" s="13"/>
      <c r="H432" s="13"/>
      <c r="I432" s="13"/>
      <c r="J432" s="13"/>
      <c r="K432" s="13"/>
      <c r="L432" s="13"/>
      <c r="M432" s="13"/>
      <c r="N432" s="13"/>
      <c r="O432" s="13"/>
      <c r="P432" s="13"/>
      <c r="Q432" s="13"/>
    </row>
    <row r="433" spans="5:17" s="14" customFormat="1">
      <c r="E433" s="13"/>
      <c r="F433" s="13"/>
      <c r="G433" s="13"/>
      <c r="H433" s="13"/>
      <c r="I433" s="13"/>
      <c r="J433" s="13"/>
      <c r="K433" s="13"/>
      <c r="L433" s="13"/>
      <c r="M433" s="13"/>
      <c r="N433" s="13"/>
      <c r="O433" s="13"/>
      <c r="P433" s="13"/>
      <c r="Q433" s="13"/>
    </row>
    <row r="434" spans="5:17" s="14" customFormat="1">
      <c r="E434" s="13"/>
      <c r="F434" s="13"/>
      <c r="G434" s="13"/>
      <c r="H434" s="13"/>
      <c r="I434" s="13"/>
      <c r="J434" s="13"/>
      <c r="K434" s="13"/>
      <c r="L434" s="13"/>
      <c r="M434" s="13"/>
      <c r="N434" s="13"/>
      <c r="O434" s="13"/>
      <c r="P434" s="13"/>
      <c r="Q434" s="13"/>
    </row>
    <row r="435" spans="5:17" s="14" customFormat="1">
      <c r="E435" s="13"/>
      <c r="F435" s="13"/>
      <c r="G435" s="13"/>
      <c r="H435" s="13"/>
      <c r="I435" s="13"/>
      <c r="J435" s="13"/>
      <c r="K435" s="13"/>
      <c r="L435" s="13"/>
      <c r="M435" s="13"/>
      <c r="N435" s="13"/>
      <c r="O435" s="13"/>
      <c r="P435" s="13"/>
      <c r="Q435" s="13"/>
    </row>
    <row r="436" spans="5:17" s="14" customFormat="1">
      <c r="E436" s="13"/>
      <c r="F436" s="13"/>
      <c r="G436" s="13"/>
      <c r="H436" s="13"/>
      <c r="I436" s="13"/>
      <c r="J436" s="13"/>
      <c r="K436" s="13"/>
      <c r="L436" s="13"/>
      <c r="M436" s="13"/>
      <c r="N436" s="13"/>
      <c r="O436" s="13"/>
      <c r="P436" s="13"/>
      <c r="Q436" s="13"/>
    </row>
    <row r="437" spans="5:17" s="14" customFormat="1">
      <c r="E437" s="13"/>
      <c r="F437" s="13"/>
      <c r="G437" s="13"/>
      <c r="H437" s="13"/>
      <c r="I437" s="13"/>
      <c r="J437" s="13"/>
      <c r="K437" s="13"/>
      <c r="L437" s="13"/>
      <c r="M437" s="13"/>
      <c r="N437" s="13"/>
      <c r="O437" s="13"/>
      <c r="P437" s="13"/>
      <c r="Q437" s="13"/>
    </row>
    <row r="438" spans="5:17" s="14" customFormat="1">
      <c r="E438" s="13"/>
      <c r="F438" s="13"/>
      <c r="G438" s="13"/>
      <c r="H438" s="13"/>
      <c r="I438" s="13"/>
      <c r="J438" s="13"/>
      <c r="K438" s="13"/>
      <c r="L438" s="13"/>
      <c r="M438" s="13"/>
      <c r="N438" s="13"/>
      <c r="O438" s="13"/>
      <c r="P438" s="13"/>
      <c r="Q438" s="13"/>
    </row>
    <row r="439" spans="5:17" s="14" customFormat="1">
      <c r="E439" s="13"/>
      <c r="F439" s="13"/>
      <c r="G439" s="13"/>
      <c r="H439" s="13"/>
      <c r="I439" s="13"/>
      <c r="J439" s="13"/>
      <c r="K439" s="13"/>
      <c r="L439" s="13"/>
      <c r="M439" s="13"/>
      <c r="N439" s="13"/>
      <c r="O439" s="13"/>
      <c r="P439" s="13"/>
      <c r="Q439" s="13"/>
    </row>
    <row r="440" spans="5:17" s="14" customFormat="1">
      <c r="E440" s="13"/>
      <c r="F440" s="13"/>
      <c r="G440" s="13"/>
      <c r="H440" s="13"/>
      <c r="I440" s="13"/>
      <c r="J440" s="13"/>
      <c r="K440" s="13"/>
      <c r="L440" s="13"/>
      <c r="M440" s="13"/>
      <c r="N440" s="13"/>
      <c r="O440" s="13"/>
      <c r="P440" s="13"/>
      <c r="Q440" s="13"/>
    </row>
    <row r="441" spans="5:17" s="14" customFormat="1">
      <c r="E441" s="13"/>
      <c r="F441" s="13"/>
      <c r="G441" s="13"/>
      <c r="H441" s="13"/>
      <c r="I441" s="13"/>
      <c r="J441" s="13"/>
      <c r="K441" s="13"/>
      <c r="L441" s="13"/>
      <c r="M441" s="13"/>
      <c r="N441" s="13"/>
      <c r="O441" s="13"/>
      <c r="P441" s="13"/>
      <c r="Q441" s="13"/>
    </row>
    <row r="442" spans="5:17" s="14" customFormat="1">
      <c r="E442" s="13"/>
      <c r="F442" s="13"/>
      <c r="G442" s="13"/>
      <c r="H442" s="13"/>
      <c r="I442" s="13"/>
      <c r="J442" s="13"/>
      <c r="K442" s="13"/>
      <c r="L442" s="13"/>
      <c r="M442" s="13"/>
      <c r="N442" s="13"/>
      <c r="O442" s="13"/>
      <c r="P442" s="13"/>
      <c r="Q442" s="13"/>
    </row>
    <row r="443" spans="5:17" s="14" customFormat="1">
      <c r="E443" s="13"/>
      <c r="F443" s="13"/>
      <c r="G443" s="13"/>
      <c r="H443" s="13"/>
      <c r="I443" s="13"/>
      <c r="J443" s="13"/>
      <c r="K443" s="13"/>
      <c r="L443" s="13"/>
      <c r="M443" s="13"/>
      <c r="N443" s="13"/>
      <c r="O443" s="13"/>
      <c r="P443" s="13"/>
      <c r="Q443" s="13"/>
    </row>
    <row r="444" spans="5:17" s="14" customFormat="1">
      <c r="E444" s="13"/>
      <c r="F444" s="13"/>
      <c r="G444" s="13"/>
      <c r="H444" s="13"/>
      <c r="I444" s="13"/>
      <c r="J444" s="13"/>
      <c r="K444" s="13"/>
      <c r="L444" s="13"/>
      <c r="M444" s="13"/>
      <c r="N444" s="13"/>
      <c r="O444" s="13"/>
      <c r="P444" s="13"/>
      <c r="Q444" s="13"/>
    </row>
    <row r="445" spans="5:17" s="14" customFormat="1">
      <c r="E445" s="13"/>
      <c r="F445" s="13"/>
      <c r="G445" s="13"/>
      <c r="H445" s="13"/>
      <c r="I445" s="13"/>
      <c r="J445" s="13"/>
      <c r="K445" s="13"/>
      <c r="L445" s="13"/>
      <c r="M445" s="13"/>
      <c r="N445" s="13"/>
      <c r="O445" s="13"/>
      <c r="P445" s="13"/>
      <c r="Q445" s="13"/>
    </row>
    <row r="446" spans="5:17" s="14" customFormat="1">
      <c r="E446" s="13"/>
      <c r="F446" s="13"/>
      <c r="G446" s="13"/>
      <c r="H446" s="13"/>
      <c r="I446" s="13"/>
      <c r="J446" s="13"/>
      <c r="K446" s="13"/>
      <c r="L446" s="13"/>
      <c r="M446" s="13"/>
      <c r="N446" s="13"/>
      <c r="O446" s="13"/>
      <c r="P446" s="13"/>
      <c r="Q446" s="13"/>
    </row>
    <row r="447" spans="5:17" s="14" customFormat="1">
      <c r="E447" s="13"/>
      <c r="F447" s="13"/>
      <c r="G447" s="13"/>
      <c r="H447" s="13"/>
      <c r="I447" s="13"/>
      <c r="J447" s="13"/>
      <c r="K447" s="13"/>
      <c r="L447" s="13"/>
      <c r="M447" s="13"/>
      <c r="N447" s="13"/>
      <c r="O447" s="13"/>
      <c r="P447" s="13"/>
      <c r="Q447" s="13"/>
    </row>
    <row r="448" spans="5:17" s="14" customFormat="1">
      <c r="E448" s="13"/>
      <c r="F448" s="13"/>
      <c r="G448" s="13"/>
      <c r="H448" s="13"/>
      <c r="I448" s="13"/>
      <c r="J448" s="13"/>
      <c r="K448" s="13"/>
      <c r="L448" s="13"/>
      <c r="M448" s="13"/>
      <c r="N448" s="13"/>
      <c r="O448" s="13"/>
      <c r="P448" s="13"/>
      <c r="Q448" s="13"/>
    </row>
    <row r="449" spans="5:17" s="14" customFormat="1">
      <c r="E449" s="13"/>
      <c r="F449" s="13"/>
      <c r="G449" s="13"/>
      <c r="H449" s="13"/>
      <c r="I449" s="13"/>
      <c r="J449" s="13"/>
      <c r="K449" s="13"/>
      <c r="L449" s="13"/>
      <c r="M449" s="13"/>
      <c r="N449" s="13"/>
      <c r="O449" s="13"/>
      <c r="P449" s="13"/>
      <c r="Q449" s="13"/>
    </row>
    <row r="450" spans="5:17" s="14" customFormat="1">
      <c r="E450" s="13"/>
      <c r="F450" s="13"/>
      <c r="G450" s="13"/>
      <c r="H450" s="13"/>
      <c r="I450" s="13"/>
      <c r="J450" s="13"/>
      <c r="K450" s="13"/>
      <c r="L450" s="13"/>
      <c r="M450" s="13"/>
      <c r="N450" s="13"/>
      <c r="O450" s="13"/>
      <c r="P450" s="13"/>
      <c r="Q450" s="13"/>
    </row>
    <row r="451" spans="5:17" s="14" customFormat="1">
      <c r="E451" s="13"/>
      <c r="F451" s="13"/>
      <c r="G451" s="13"/>
      <c r="H451" s="13"/>
      <c r="I451" s="13"/>
      <c r="J451" s="13"/>
      <c r="K451" s="13"/>
      <c r="L451" s="13"/>
      <c r="M451" s="13"/>
      <c r="N451" s="13"/>
      <c r="O451" s="13"/>
      <c r="P451" s="13"/>
      <c r="Q451" s="13"/>
    </row>
    <row r="452" spans="5:17" s="14" customFormat="1">
      <c r="E452" s="13"/>
      <c r="F452" s="13"/>
      <c r="G452" s="13"/>
      <c r="H452" s="13"/>
      <c r="I452" s="13"/>
      <c r="J452" s="13"/>
      <c r="K452" s="13"/>
      <c r="L452" s="13"/>
      <c r="M452" s="13"/>
      <c r="N452" s="13"/>
      <c r="O452" s="13"/>
      <c r="P452" s="13"/>
      <c r="Q452" s="13"/>
    </row>
    <row r="453" spans="5:17" s="14" customFormat="1">
      <c r="E453" s="13"/>
      <c r="F453" s="13"/>
      <c r="G453" s="13"/>
      <c r="H453" s="13"/>
      <c r="I453" s="13"/>
      <c r="J453" s="13"/>
      <c r="K453" s="13"/>
      <c r="L453" s="13"/>
      <c r="M453" s="13"/>
      <c r="N453" s="13"/>
      <c r="O453" s="13"/>
      <c r="P453" s="13"/>
      <c r="Q453" s="13"/>
    </row>
    <row r="454" spans="5:17" s="14" customFormat="1">
      <c r="E454" s="13"/>
      <c r="F454" s="13"/>
      <c r="G454" s="13"/>
      <c r="H454" s="13"/>
      <c r="I454" s="13"/>
      <c r="J454" s="13"/>
      <c r="K454" s="13"/>
      <c r="L454" s="13"/>
      <c r="M454" s="13"/>
      <c r="N454" s="13"/>
      <c r="O454" s="13"/>
      <c r="P454" s="13"/>
      <c r="Q454" s="13"/>
    </row>
    <row r="455" spans="5:17" s="14" customFormat="1">
      <c r="E455" s="13"/>
      <c r="F455" s="13"/>
      <c r="G455" s="13"/>
      <c r="H455" s="13"/>
      <c r="I455" s="13"/>
      <c r="J455" s="13"/>
      <c r="K455" s="13"/>
      <c r="L455" s="13"/>
      <c r="M455" s="13"/>
      <c r="N455" s="13"/>
      <c r="O455" s="13"/>
      <c r="P455" s="13"/>
      <c r="Q455" s="13"/>
    </row>
    <row r="456" spans="5:17" s="14" customFormat="1">
      <c r="E456" s="13"/>
      <c r="F456" s="13"/>
      <c r="G456" s="13"/>
      <c r="H456" s="13"/>
      <c r="I456" s="13"/>
      <c r="J456" s="13"/>
      <c r="K456" s="13"/>
      <c r="L456" s="13"/>
      <c r="M456" s="13"/>
      <c r="N456" s="13"/>
      <c r="O456" s="13"/>
      <c r="P456" s="13"/>
      <c r="Q456" s="13"/>
    </row>
    <row r="457" spans="5:17" s="14" customFormat="1">
      <c r="E457" s="13"/>
      <c r="F457" s="13"/>
      <c r="G457" s="13"/>
      <c r="H457" s="13"/>
      <c r="I457" s="13"/>
      <c r="J457" s="13"/>
      <c r="K457" s="13"/>
      <c r="L457" s="13"/>
      <c r="M457" s="13"/>
      <c r="N457" s="13"/>
      <c r="O457" s="13"/>
      <c r="P457" s="13"/>
      <c r="Q457" s="13"/>
    </row>
    <row r="458" spans="5:17" s="14" customFormat="1">
      <c r="E458" s="13"/>
      <c r="F458" s="13"/>
      <c r="G458" s="13"/>
      <c r="H458" s="13"/>
      <c r="I458" s="13"/>
      <c r="J458" s="13"/>
      <c r="K458" s="13"/>
      <c r="L458" s="13"/>
      <c r="M458" s="13"/>
      <c r="N458" s="13"/>
      <c r="O458" s="13"/>
      <c r="P458" s="13"/>
      <c r="Q458" s="13"/>
    </row>
    <row r="459" spans="5:17" s="14" customFormat="1">
      <c r="E459" s="13"/>
      <c r="F459" s="13"/>
      <c r="G459" s="13"/>
      <c r="H459" s="13"/>
      <c r="I459" s="13"/>
      <c r="J459" s="13"/>
      <c r="K459" s="13"/>
      <c r="L459" s="13"/>
      <c r="M459" s="13"/>
      <c r="N459" s="13"/>
      <c r="O459" s="13"/>
      <c r="P459" s="13"/>
      <c r="Q459" s="13"/>
    </row>
    <row r="460" spans="5:17" s="14" customFormat="1">
      <c r="E460" s="13"/>
      <c r="F460" s="13"/>
      <c r="G460" s="13"/>
      <c r="H460" s="13"/>
      <c r="I460" s="13"/>
      <c r="J460" s="13"/>
      <c r="K460" s="13"/>
      <c r="L460" s="13"/>
      <c r="M460" s="13"/>
      <c r="N460" s="13"/>
      <c r="O460" s="13"/>
      <c r="P460" s="13"/>
      <c r="Q460" s="13"/>
    </row>
    <row r="461" spans="5:17" s="14" customFormat="1">
      <c r="E461" s="13"/>
      <c r="F461" s="13"/>
      <c r="G461" s="13"/>
      <c r="H461" s="13"/>
      <c r="I461" s="13"/>
      <c r="J461" s="13"/>
      <c r="K461" s="13"/>
      <c r="L461" s="13"/>
      <c r="M461" s="13"/>
      <c r="N461" s="13"/>
      <c r="O461" s="13"/>
      <c r="P461" s="13"/>
      <c r="Q461" s="13"/>
    </row>
    <row r="462" spans="5:17" s="14" customFormat="1">
      <c r="E462" s="13"/>
      <c r="F462" s="13"/>
      <c r="G462" s="13"/>
      <c r="H462" s="13"/>
      <c r="I462" s="13"/>
      <c r="J462" s="13"/>
      <c r="K462" s="13"/>
      <c r="L462" s="13"/>
      <c r="M462" s="13"/>
      <c r="N462" s="13"/>
      <c r="O462" s="13"/>
      <c r="P462" s="13"/>
      <c r="Q462" s="13"/>
    </row>
    <row r="463" spans="5:17" s="14" customFormat="1">
      <c r="E463" s="13"/>
      <c r="F463" s="13"/>
      <c r="G463" s="13"/>
      <c r="H463" s="13"/>
      <c r="I463" s="13"/>
      <c r="J463" s="13"/>
      <c r="K463" s="13"/>
      <c r="L463" s="13"/>
      <c r="M463" s="13"/>
      <c r="N463" s="13"/>
      <c r="O463" s="13"/>
      <c r="P463" s="13"/>
      <c r="Q463" s="13"/>
    </row>
    <row r="464" spans="5:17" s="14" customFormat="1">
      <c r="E464" s="13"/>
      <c r="F464" s="13"/>
      <c r="G464" s="13"/>
      <c r="H464" s="13"/>
      <c r="I464" s="13"/>
      <c r="J464" s="13"/>
      <c r="K464" s="13"/>
      <c r="L464" s="13"/>
      <c r="M464" s="13"/>
      <c r="N464" s="13"/>
      <c r="O464" s="13"/>
      <c r="P464" s="13"/>
      <c r="Q464" s="13"/>
    </row>
    <row r="465" spans="5:17" s="14" customFormat="1">
      <c r="E465" s="13"/>
      <c r="F465" s="13"/>
      <c r="G465" s="13"/>
      <c r="H465" s="13"/>
      <c r="I465" s="13"/>
      <c r="J465" s="13"/>
      <c r="K465" s="13"/>
      <c r="L465" s="13"/>
      <c r="M465" s="13"/>
      <c r="N465" s="13"/>
      <c r="O465" s="13"/>
      <c r="P465" s="13"/>
      <c r="Q465" s="13"/>
    </row>
    <row r="466" spans="5:17" s="14" customFormat="1">
      <c r="E466" s="13"/>
      <c r="F466" s="13"/>
      <c r="G466" s="13"/>
      <c r="H466" s="13"/>
      <c r="I466" s="13"/>
      <c r="J466" s="13"/>
      <c r="K466" s="13"/>
      <c r="L466" s="13"/>
      <c r="M466" s="13"/>
      <c r="N466" s="13"/>
      <c r="O466" s="13"/>
      <c r="P466" s="13"/>
      <c r="Q466" s="13"/>
    </row>
    <row r="467" spans="5:17" s="14" customFormat="1">
      <c r="E467" s="13"/>
      <c r="F467" s="13"/>
      <c r="G467" s="13"/>
      <c r="H467" s="13"/>
      <c r="I467" s="13"/>
      <c r="J467" s="13"/>
      <c r="K467" s="13"/>
      <c r="L467" s="13"/>
      <c r="M467" s="13"/>
      <c r="N467" s="13"/>
      <c r="O467" s="13"/>
      <c r="P467" s="13"/>
      <c r="Q467" s="13"/>
    </row>
    <row r="468" spans="5:17" s="14" customFormat="1">
      <c r="E468" s="13"/>
      <c r="F468" s="13"/>
      <c r="G468" s="13"/>
      <c r="H468" s="13"/>
      <c r="I468" s="13"/>
      <c r="J468" s="13"/>
      <c r="K468" s="13"/>
      <c r="L468" s="13"/>
      <c r="M468" s="13"/>
      <c r="N468" s="13"/>
      <c r="O468" s="13"/>
      <c r="P468" s="13"/>
      <c r="Q468" s="13"/>
    </row>
    <row r="469" spans="5:17" s="14" customFormat="1">
      <c r="E469" s="13"/>
      <c r="F469" s="13"/>
      <c r="G469" s="13"/>
      <c r="H469" s="13"/>
      <c r="I469" s="13"/>
      <c r="J469" s="13"/>
      <c r="K469" s="13"/>
      <c r="L469" s="13"/>
      <c r="M469" s="13"/>
      <c r="N469" s="13"/>
      <c r="O469" s="13"/>
      <c r="P469" s="13"/>
      <c r="Q469" s="13"/>
    </row>
    <row r="470" spans="5:17" s="14" customFormat="1">
      <c r="E470" s="13"/>
      <c r="F470" s="13"/>
      <c r="G470" s="13"/>
      <c r="H470" s="13"/>
      <c r="I470" s="13"/>
      <c r="J470" s="13"/>
      <c r="K470" s="13"/>
      <c r="L470" s="13"/>
      <c r="M470" s="13"/>
      <c r="N470" s="13"/>
      <c r="O470" s="13"/>
      <c r="P470" s="13"/>
      <c r="Q470" s="13"/>
    </row>
    <row r="471" spans="5:17" s="14" customFormat="1">
      <c r="E471" s="13"/>
      <c r="F471" s="13"/>
      <c r="G471" s="13"/>
      <c r="H471" s="13"/>
      <c r="I471" s="13"/>
      <c r="J471" s="13"/>
      <c r="K471" s="13"/>
      <c r="L471" s="13"/>
      <c r="M471" s="13"/>
      <c r="N471" s="13"/>
      <c r="O471" s="13"/>
      <c r="P471" s="13"/>
      <c r="Q471" s="13"/>
    </row>
    <row r="472" spans="5:17" s="14" customFormat="1">
      <c r="E472" s="13"/>
      <c r="F472" s="13"/>
      <c r="G472" s="13"/>
      <c r="H472" s="13"/>
      <c r="I472" s="13"/>
      <c r="J472" s="13"/>
      <c r="K472" s="13"/>
      <c r="L472" s="13"/>
      <c r="M472" s="13"/>
      <c r="N472" s="13"/>
      <c r="O472" s="13"/>
      <c r="P472" s="13"/>
      <c r="Q472" s="13"/>
    </row>
    <row r="473" spans="5:17" s="14" customFormat="1">
      <c r="E473" s="13"/>
      <c r="F473" s="13"/>
      <c r="G473" s="13"/>
      <c r="H473" s="13"/>
      <c r="I473" s="13"/>
      <c r="J473" s="13"/>
      <c r="K473" s="13"/>
      <c r="L473" s="13"/>
      <c r="M473" s="13"/>
      <c r="N473" s="13"/>
      <c r="O473" s="13"/>
      <c r="P473" s="13"/>
      <c r="Q473" s="13"/>
    </row>
    <row r="474" spans="5:17" s="14" customFormat="1">
      <c r="E474" s="13"/>
      <c r="F474" s="13"/>
      <c r="G474" s="13"/>
      <c r="H474" s="13"/>
      <c r="I474" s="13"/>
      <c r="J474" s="13"/>
      <c r="K474" s="13"/>
      <c r="L474" s="13"/>
      <c r="M474" s="13"/>
      <c r="N474" s="13"/>
      <c r="O474" s="13"/>
      <c r="P474" s="13"/>
      <c r="Q474" s="13"/>
    </row>
    <row r="475" spans="5:17" s="14" customFormat="1">
      <c r="E475" s="13"/>
      <c r="F475" s="13"/>
      <c r="G475" s="13"/>
      <c r="H475" s="13"/>
      <c r="I475" s="13"/>
      <c r="J475" s="13"/>
      <c r="K475" s="13"/>
      <c r="L475" s="13"/>
      <c r="M475" s="13"/>
      <c r="N475" s="13"/>
      <c r="O475" s="13"/>
      <c r="P475" s="13"/>
      <c r="Q475" s="13"/>
    </row>
    <row r="476" spans="5:17" s="14" customFormat="1">
      <c r="E476" s="13"/>
      <c r="F476" s="13"/>
      <c r="G476" s="13"/>
      <c r="H476" s="13"/>
      <c r="I476" s="13"/>
      <c r="J476" s="13"/>
      <c r="K476" s="13"/>
      <c r="L476" s="13"/>
      <c r="M476" s="13"/>
      <c r="N476" s="13"/>
      <c r="O476" s="13"/>
      <c r="P476" s="13"/>
      <c r="Q476" s="13"/>
    </row>
    <row r="477" spans="5:17" s="14" customFormat="1">
      <c r="E477" s="13"/>
      <c r="F477" s="13"/>
      <c r="G477" s="13"/>
      <c r="H477" s="13"/>
      <c r="I477" s="13"/>
      <c r="J477" s="13"/>
      <c r="K477" s="13"/>
      <c r="L477" s="13"/>
      <c r="M477" s="13"/>
      <c r="N477" s="13"/>
      <c r="O477" s="13"/>
      <c r="P477" s="13"/>
      <c r="Q477" s="13"/>
    </row>
    <row r="478" spans="5:17" s="14" customFormat="1">
      <c r="E478" s="13"/>
      <c r="F478" s="13"/>
      <c r="G478" s="13"/>
      <c r="H478" s="13"/>
      <c r="I478" s="13"/>
      <c r="J478" s="13"/>
      <c r="K478" s="13"/>
      <c r="L478" s="13"/>
      <c r="M478" s="13"/>
      <c r="N478" s="13"/>
      <c r="O478" s="13"/>
      <c r="P478" s="13"/>
      <c r="Q478" s="13"/>
    </row>
    <row r="479" spans="5:17" s="14" customFormat="1">
      <c r="E479" s="13"/>
      <c r="F479" s="13"/>
      <c r="G479" s="13"/>
      <c r="H479" s="13"/>
      <c r="I479" s="13"/>
      <c r="J479" s="13"/>
      <c r="K479" s="13"/>
      <c r="L479" s="13"/>
      <c r="M479" s="13"/>
      <c r="N479" s="13"/>
      <c r="O479" s="13"/>
      <c r="P479" s="13"/>
      <c r="Q479" s="13"/>
    </row>
    <row r="480" spans="5:17" s="14" customFormat="1">
      <c r="E480" s="13"/>
      <c r="F480" s="13"/>
      <c r="G480" s="13"/>
      <c r="H480" s="13"/>
      <c r="I480" s="13"/>
      <c r="J480" s="13"/>
      <c r="K480" s="13"/>
      <c r="L480" s="13"/>
      <c r="M480" s="13"/>
      <c r="N480" s="13"/>
      <c r="O480" s="13"/>
      <c r="P480" s="13"/>
      <c r="Q480" s="13"/>
    </row>
    <row r="481" spans="5:17" s="14" customFormat="1">
      <c r="E481" s="13"/>
      <c r="F481" s="13"/>
      <c r="G481" s="13"/>
      <c r="H481" s="13"/>
      <c r="I481" s="13"/>
      <c r="J481" s="13"/>
      <c r="K481" s="13"/>
      <c r="L481" s="13"/>
      <c r="M481" s="13"/>
      <c r="N481" s="13"/>
      <c r="O481" s="13"/>
      <c r="P481" s="13"/>
      <c r="Q481" s="13"/>
    </row>
    <row r="482" spans="5:17" s="14" customFormat="1">
      <c r="E482" s="13"/>
      <c r="F482" s="13"/>
      <c r="G482" s="13"/>
      <c r="H482" s="13"/>
      <c r="I482" s="13"/>
      <c r="J482" s="13"/>
      <c r="K482" s="13"/>
      <c r="L482" s="13"/>
      <c r="M482" s="13"/>
      <c r="N482" s="13"/>
      <c r="O482" s="13"/>
      <c r="P482" s="13"/>
      <c r="Q482" s="13"/>
    </row>
    <row r="483" spans="5:17" s="14" customFormat="1">
      <c r="E483" s="13"/>
      <c r="F483" s="13"/>
      <c r="G483" s="13"/>
      <c r="H483" s="13"/>
      <c r="I483" s="13"/>
      <c r="J483" s="13"/>
      <c r="K483" s="13"/>
      <c r="L483" s="13"/>
      <c r="M483" s="13"/>
      <c r="N483" s="13"/>
      <c r="O483" s="13"/>
      <c r="P483" s="13"/>
      <c r="Q483" s="13"/>
    </row>
    <row r="484" spans="5:17" s="14" customFormat="1">
      <c r="E484" s="13"/>
      <c r="F484" s="13"/>
      <c r="G484" s="13"/>
      <c r="H484" s="13"/>
      <c r="I484" s="13"/>
      <c r="J484" s="13"/>
      <c r="K484" s="13"/>
      <c r="L484" s="13"/>
      <c r="M484" s="13"/>
      <c r="N484" s="13"/>
      <c r="O484" s="13"/>
      <c r="P484" s="13"/>
      <c r="Q484" s="13"/>
    </row>
    <row r="485" spans="5:17" s="14" customFormat="1">
      <c r="E485" s="13"/>
      <c r="F485" s="13"/>
      <c r="G485" s="13"/>
      <c r="H485" s="13"/>
      <c r="I485" s="13"/>
      <c r="J485" s="13"/>
      <c r="K485" s="13"/>
      <c r="L485" s="13"/>
      <c r="M485" s="13"/>
      <c r="N485" s="13"/>
      <c r="O485" s="13"/>
      <c r="P485" s="13"/>
      <c r="Q485" s="13"/>
    </row>
    <row r="486" spans="5:17" s="14" customFormat="1">
      <c r="E486" s="13"/>
      <c r="F486" s="13"/>
      <c r="G486" s="13"/>
      <c r="H486" s="13"/>
      <c r="I486" s="13"/>
      <c r="J486" s="13"/>
      <c r="K486" s="13"/>
      <c r="L486" s="13"/>
      <c r="M486" s="13"/>
      <c r="N486" s="13"/>
      <c r="O486" s="13"/>
      <c r="P486" s="13"/>
      <c r="Q486" s="13"/>
    </row>
    <row r="487" spans="5:17" s="14" customFormat="1">
      <c r="E487" s="13"/>
      <c r="F487" s="13"/>
      <c r="G487" s="13"/>
      <c r="H487" s="13"/>
      <c r="I487" s="13"/>
      <c r="J487" s="13"/>
      <c r="K487" s="13"/>
      <c r="L487" s="13"/>
      <c r="M487" s="13"/>
      <c r="N487" s="13"/>
      <c r="O487" s="13"/>
      <c r="P487" s="13"/>
      <c r="Q487" s="13"/>
    </row>
    <row r="488" spans="5:17" s="14" customFormat="1">
      <c r="E488" s="13"/>
      <c r="F488" s="13"/>
      <c r="G488" s="13"/>
      <c r="H488" s="13"/>
      <c r="I488" s="13"/>
      <c r="J488" s="13"/>
      <c r="K488" s="13"/>
      <c r="L488" s="13"/>
      <c r="M488" s="13"/>
      <c r="N488" s="13"/>
      <c r="O488" s="13"/>
      <c r="P488" s="13"/>
      <c r="Q488" s="13"/>
    </row>
    <row r="489" spans="5:17" s="14" customFormat="1">
      <c r="E489" s="13"/>
      <c r="F489" s="13"/>
      <c r="G489" s="13"/>
      <c r="H489" s="13"/>
      <c r="I489" s="13"/>
      <c r="J489" s="13"/>
      <c r="K489" s="13"/>
      <c r="L489" s="13"/>
      <c r="M489" s="13"/>
      <c r="N489" s="13"/>
      <c r="O489" s="13"/>
      <c r="P489" s="13"/>
      <c r="Q489" s="13"/>
    </row>
    <row r="490" spans="5:17" s="14" customFormat="1">
      <c r="E490" s="13"/>
      <c r="F490" s="13"/>
      <c r="G490" s="13"/>
      <c r="H490" s="13"/>
      <c r="I490" s="13"/>
      <c r="J490" s="13"/>
      <c r="K490" s="13"/>
      <c r="L490" s="13"/>
      <c r="M490" s="13"/>
      <c r="N490" s="13"/>
      <c r="O490" s="13"/>
      <c r="P490" s="13"/>
      <c r="Q490" s="13"/>
    </row>
    <row r="491" spans="5:17" s="14" customFormat="1">
      <c r="E491" s="13"/>
      <c r="F491" s="13"/>
      <c r="G491" s="13"/>
      <c r="H491" s="13"/>
      <c r="I491" s="13"/>
      <c r="J491" s="13"/>
      <c r="K491" s="13"/>
      <c r="L491" s="13"/>
      <c r="M491" s="13"/>
      <c r="N491" s="13"/>
      <c r="O491" s="13"/>
      <c r="P491" s="13"/>
      <c r="Q491" s="13"/>
    </row>
    <row r="492" spans="5:17" s="14" customFormat="1">
      <c r="E492" s="13"/>
      <c r="F492" s="13"/>
      <c r="G492" s="13"/>
      <c r="H492" s="13"/>
      <c r="I492" s="13"/>
      <c r="J492" s="13"/>
      <c r="K492" s="13"/>
      <c r="L492" s="13"/>
      <c r="M492" s="13"/>
      <c r="N492" s="13"/>
      <c r="O492" s="13"/>
      <c r="P492" s="13"/>
      <c r="Q492" s="13"/>
    </row>
    <row r="493" spans="5:17" s="14" customFormat="1">
      <c r="E493" s="13"/>
      <c r="F493" s="13"/>
      <c r="G493" s="13"/>
      <c r="H493" s="13"/>
      <c r="I493" s="13"/>
      <c r="J493" s="13"/>
      <c r="K493" s="13"/>
      <c r="L493" s="13"/>
      <c r="M493" s="13"/>
      <c r="N493" s="13"/>
      <c r="O493" s="13"/>
      <c r="P493" s="13"/>
      <c r="Q493" s="13"/>
    </row>
    <row r="494" spans="5:17" s="14" customFormat="1">
      <c r="E494" s="13"/>
      <c r="F494" s="13"/>
      <c r="G494" s="13"/>
      <c r="H494" s="13"/>
      <c r="I494" s="13"/>
      <c r="J494" s="13"/>
      <c r="K494" s="13"/>
      <c r="L494" s="13"/>
      <c r="M494" s="13"/>
      <c r="N494" s="13"/>
      <c r="O494" s="13"/>
      <c r="P494" s="13"/>
      <c r="Q494" s="13"/>
    </row>
    <row r="495" spans="5:17" s="14" customFormat="1">
      <c r="E495" s="13"/>
      <c r="F495" s="13"/>
      <c r="G495" s="13"/>
      <c r="H495" s="13"/>
      <c r="I495" s="13"/>
      <c r="J495" s="13"/>
      <c r="K495" s="13"/>
      <c r="L495" s="13"/>
      <c r="M495" s="13"/>
      <c r="N495" s="13"/>
      <c r="O495" s="13"/>
      <c r="P495" s="13"/>
      <c r="Q495" s="13"/>
    </row>
    <row r="496" spans="5:17" s="14" customFormat="1">
      <c r="E496" s="13"/>
      <c r="F496" s="13"/>
      <c r="G496" s="13"/>
      <c r="H496" s="13"/>
      <c r="I496" s="13"/>
      <c r="J496" s="13"/>
      <c r="K496" s="13"/>
      <c r="L496" s="13"/>
      <c r="M496" s="13"/>
      <c r="N496" s="13"/>
      <c r="O496" s="13"/>
      <c r="P496" s="13"/>
      <c r="Q496" s="13"/>
    </row>
    <row r="497" spans="5:17" s="14" customFormat="1">
      <c r="E497" s="13"/>
      <c r="F497" s="13"/>
      <c r="G497" s="13"/>
      <c r="H497" s="13"/>
      <c r="I497" s="13"/>
      <c r="J497" s="13"/>
      <c r="K497" s="13"/>
      <c r="L497" s="13"/>
      <c r="M497" s="13"/>
      <c r="N497" s="13"/>
      <c r="O497" s="13"/>
      <c r="P497" s="13"/>
      <c r="Q497" s="13"/>
    </row>
    <row r="498" spans="5:17" s="14" customFormat="1">
      <c r="E498" s="13"/>
      <c r="F498" s="13"/>
      <c r="G498" s="13"/>
      <c r="H498" s="13"/>
      <c r="I498" s="13"/>
      <c r="J498" s="13"/>
      <c r="K498" s="13"/>
      <c r="L498" s="13"/>
      <c r="M498" s="13"/>
      <c r="N498" s="13"/>
      <c r="O498" s="13"/>
      <c r="P498" s="13"/>
      <c r="Q498" s="13"/>
    </row>
    <row r="499" spans="5:17" s="14" customFormat="1">
      <c r="E499" s="13"/>
      <c r="F499" s="13"/>
      <c r="G499" s="13"/>
      <c r="H499" s="13"/>
      <c r="I499" s="13"/>
      <c r="J499" s="13"/>
      <c r="K499" s="13"/>
      <c r="L499" s="13"/>
      <c r="M499" s="13"/>
      <c r="N499" s="13"/>
      <c r="O499" s="13"/>
      <c r="P499" s="13"/>
      <c r="Q499" s="13"/>
    </row>
    <row r="500" spans="5:17" s="14" customFormat="1">
      <c r="E500" s="13"/>
      <c r="F500" s="13"/>
      <c r="G500" s="13"/>
      <c r="H500" s="13"/>
      <c r="I500" s="13"/>
      <c r="J500" s="13"/>
      <c r="K500" s="13"/>
      <c r="L500" s="13"/>
      <c r="M500" s="13"/>
      <c r="N500" s="13"/>
      <c r="O500" s="13"/>
      <c r="P500" s="13"/>
      <c r="Q500" s="13"/>
    </row>
    <row r="501" spans="5:17" s="14" customFormat="1">
      <c r="E501" s="13"/>
      <c r="F501" s="13"/>
      <c r="G501" s="13"/>
      <c r="H501" s="13"/>
      <c r="I501" s="13"/>
      <c r="J501" s="13"/>
      <c r="K501" s="13"/>
      <c r="L501" s="13"/>
      <c r="M501" s="13"/>
      <c r="N501" s="13"/>
      <c r="O501" s="13"/>
      <c r="P501" s="13"/>
      <c r="Q501" s="13"/>
    </row>
    <row r="502" spans="5:17" s="14" customFormat="1">
      <c r="E502" s="13"/>
      <c r="F502" s="13"/>
      <c r="G502" s="13"/>
      <c r="H502" s="13"/>
      <c r="I502" s="13"/>
      <c r="J502" s="13"/>
      <c r="K502" s="13"/>
      <c r="L502" s="13"/>
      <c r="M502" s="13"/>
      <c r="N502" s="13"/>
      <c r="O502" s="13"/>
      <c r="P502" s="13"/>
      <c r="Q502" s="13"/>
    </row>
    <row r="503" spans="5:17" s="14" customFormat="1">
      <c r="E503" s="13"/>
      <c r="F503" s="13"/>
      <c r="G503" s="13"/>
      <c r="H503" s="13"/>
      <c r="I503" s="13"/>
      <c r="J503" s="13"/>
      <c r="K503" s="13"/>
      <c r="L503" s="13"/>
      <c r="M503" s="13"/>
      <c r="N503" s="13"/>
      <c r="O503" s="13"/>
      <c r="P503" s="13"/>
      <c r="Q503" s="13"/>
    </row>
    <row r="504" spans="5:17" s="14" customFormat="1">
      <c r="E504" s="13"/>
      <c r="F504" s="13"/>
      <c r="G504" s="13"/>
      <c r="H504" s="13"/>
      <c r="I504" s="13"/>
      <c r="J504" s="13"/>
      <c r="K504" s="13"/>
      <c r="L504" s="13"/>
      <c r="M504" s="13"/>
      <c r="N504" s="13"/>
      <c r="O504" s="13"/>
      <c r="P504" s="13"/>
      <c r="Q504" s="13"/>
    </row>
    <row r="505" spans="5:17" s="14" customFormat="1">
      <c r="E505" s="13"/>
      <c r="F505" s="13"/>
      <c r="G505" s="13"/>
      <c r="H505" s="13"/>
      <c r="I505" s="13"/>
      <c r="J505" s="13"/>
      <c r="K505" s="13"/>
      <c r="L505" s="13"/>
      <c r="M505" s="13"/>
      <c r="N505" s="13"/>
      <c r="O505" s="13"/>
      <c r="P505" s="13"/>
      <c r="Q505" s="13"/>
    </row>
    <row r="506" spans="5:17" s="14" customFormat="1">
      <c r="E506" s="13"/>
      <c r="F506" s="13"/>
      <c r="G506" s="13"/>
      <c r="H506" s="13"/>
      <c r="I506" s="13"/>
      <c r="J506" s="13"/>
      <c r="K506" s="13"/>
      <c r="L506" s="13"/>
      <c r="M506" s="13"/>
      <c r="N506" s="13"/>
      <c r="O506" s="13"/>
      <c r="P506" s="13"/>
      <c r="Q506" s="13"/>
    </row>
    <row r="507" spans="5:17" s="14" customFormat="1">
      <c r="E507" s="13"/>
      <c r="F507" s="13"/>
      <c r="G507" s="13"/>
      <c r="H507" s="13"/>
      <c r="I507" s="13"/>
      <c r="J507" s="13"/>
      <c r="K507" s="13"/>
      <c r="L507" s="13"/>
      <c r="M507" s="13"/>
      <c r="N507" s="13"/>
      <c r="O507" s="13"/>
      <c r="P507" s="13"/>
      <c r="Q507" s="13"/>
    </row>
    <row r="508" spans="5:17" s="14" customFormat="1">
      <c r="E508" s="13"/>
      <c r="F508" s="13"/>
      <c r="G508" s="13"/>
      <c r="H508" s="13"/>
      <c r="I508" s="13"/>
      <c r="J508" s="13"/>
      <c r="K508" s="13"/>
      <c r="L508" s="13"/>
      <c r="M508" s="13"/>
      <c r="N508" s="13"/>
      <c r="O508" s="13"/>
      <c r="P508" s="13"/>
      <c r="Q508" s="13"/>
    </row>
  </sheetData>
  <mergeCells count="19">
    <mergeCell ref="P16:P18"/>
    <mergeCell ref="Q16:Q18"/>
    <mergeCell ref="C64:K64"/>
    <mergeCell ref="M15:Q15"/>
    <mergeCell ref="G16:G18"/>
    <mergeCell ref="H16:H18"/>
    <mergeCell ref="I16:I18"/>
    <mergeCell ref="J16:J18"/>
    <mergeCell ref="K16:K18"/>
    <mergeCell ref="L16:L18"/>
    <mergeCell ref="M16:M18"/>
    <mergeCell ref="N16:N18"/>
    <mergeCell ref="O16:O18"/>
    <mergeCell ref="G15:L15"/>
    <mergeCell ref="A15:A18"/>
    <mergeCell ref="B15:B18"/>
    <mergeCell ref="C15:D18"/>
    <mergeCell ref="E15:E18"/>
    <mergeCell ref="F15: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9</vt:i4>
      </vt:variant>
    </vt:vector>
  </HeadingPairs>
  <TitlesOfParts>
    <vt:vector size="9" baseType="lpstr">
      <vt:lpstr>Koptāme</vt:lpstr>
      <vt:lpstr>Kopsavilkums</vt:lpstr>
      <vt:lpstr>lokālā tāme_1_0</vt:lpstr>
      <vt:lpstr>Vispārējie būvdarbi</vt:lpstr>
      <vt:lpstr>UK</vt:lpstr>
      <vt:lpstr>ventilacija+apkure</vt:lpstr>
      <vt:lpstr>elektroapgāde</vt:lpstr>
      <vt:lpstr>elektronisko sakaru sistemas</vt:lpstr>
      <vt:lpstr>tehnoloģiskā daļa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Taiga</dc:creator>
  <cp:lastModifiedBy>User</cp:lastModifiedBy>
  <cp:lastPrinted>2023-08-22T10:36:24Z</cp:lastPrinted>
  <dcterms:created xsi:type="dcterms:W3CDTF">2023-08-14T13:47:29Z</dcterms:created>
  <dcterms:modified xsi:type="dcterms:W3CDTF">2023-08-23T08:06:23Z</dcterms:modified>
</cp:coreProperties>
</file>